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Windows-1251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����" sheetId="1" r:id="rId1"/>
    <sheet name="�������" sheetId="2" r:id="rId2"/>
    <sheet name="������ 2" sheetId="3" r:id="rId3"/>
    <sheet name="����������� - 1.1" sheetId="4" r:id="rId4"/>
    <sheet name="����������� - 1.2-5" sheetId="5" r:id="rId5"/>
    <sheet name="����������� (242,244)" sheetId="6" r:id="rId6"/>
    <sheet name="����������� �������" sheetId="7" r:id="rId7"/>
    <sheet name="�������� ���������" sheetId="8" r:id="rId8"/>
    <sheet name="�������� ���" sheetId="9" r:id="rId9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<sst xmlns="http://schemas.openxmlformats.org/spreadsheetml/2006/main">
  <si>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���������. �������� ��.</t>
  </si>
  <si>
    <t>���������</t>
  </si>
  <si>
    <t>���: ������ ����� �������������</t>
  </si>
  <si>
    <t>��������</t>
  </si>
  <si>
    <t>���������: ��������</t>
  </si>
  <si>
    <t>(������������ ��������� ����, ������������� ��������)</t>
  </si>
  <si>
    <t>��������� c 04.04.2023 08:59:00 ��: 27.06.2024 08:59:00</t>
  </si>
  <si>
    <t>�.�. ������</t>
  </si>
  <si>
    <t>�������� �����: B2E34E7245A684F885DD1D55B47354BEC16E867A</t>
  </si>
  <si>
    <t>(�������)</t>
  </si>
  <si>
    <t>(����������� �������)</t>
  </si>
  <si>
    <t>��������: ������������ ������</t>
  </si>
  <si>
    <t>"_____" _____________2023 �.</t>
  </si>
  <si>
    <t>����� ����������: 29.12.2023 16:17:49</t>
  </si>
  <si>
    <t>(���� �����������)</t>
  </si>
  <si>
    <t>����</t>
  </si>
  <si>
    <t>���������-������������� ������������ ���� �� �����ѻ �� 2023 ��� � �������� ������ 2024-2025 �����</t>
  </si>
  <si>
    <t>�����</t>
  </si>
  <si>
    <t>390000 �.������ ��.����������� ��� �.10</t>
  </si>
  <si>
    <t>����������</t>
  </si>
  <si>
    <t>��������� �������</t>
  </si>
  <si>
    <t>�����, �������������� ������� � ���������� ����������</t>
  </si>
  <si>
    <t>������������ �������� ��������� �������</t>
  </si>
  <si>
    <t>����� ���������� ��������������� ����������</t>
  </si>
  <si>
    <t>������������ ������������� � ��������� ��������� ��������� �������</t>
  </si>
  <si>
    <t>���</t>
  </si>
  <si>
    <t>6231033540</t>
  </si>
  <si>
    <t>���</t>
  </si>
  <si>
    <t>623401001</t>
  </si>
  <si>
    <t>����</t>
  </si>
  <si>
    <t>1026201271535</t>
  </si>
  <si>
    <t>�����</t>
  </si>
  <si>
    <t>91.01</t>
  </si>
  <si>
    <t>�����</t>
  </si>
  <si>
    <t>7 52 03</t>
  </si>
  <si>
    <t>��������� �����</t>
  </si>
  <si>
    <t>������ ��������� �������(���� �� "�����", �/� 20596�71490)                                        
�/� 03224643610000005900 � ��������� ������ ����� ������//��� �� ��������� ������� �.������                                             
��� 016126031, ���.���� 40102810345370000051 
����� 61701000</t>
  </si>
  <si>
    <t>������ 1. ����������� � �������</t>
  </si>
  <si>
    <t>������������ ����������</t>
  </si>
  <si>
    <t>��� ������</t>
  </si>
  <si>
    <t>��� �� ��������� ������������� ���������� ���������</t>
  </si>
  <si>
    <t>������������� ���</t>
  </si>
  <si>
    <t>�����, ���.</t>
  </si>
  <si>
    <t>�� 2023 ������� ���������� ���</t>
  </si>
  <si>
    <t>�� 2024 �. ������ ��� ��������� �������</t>
  </si>
  <si>
    <t>�� 2025 �. ������ ��� ��������� �������</t>
  </si>
  <si>
    <t>�� ��������� ��������� �������</t>
  </si>
  <si>
    <t>�������� �� ���������� ����������� ���������� ���������������� �������</t>
  </si>
  <si>
    <t>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</si>
  <si>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�������� �� ������������� ����������� ��������</t>
  </si>
  <si>
    <t>����������� �� �������� ����� (���������� �����) �� ������� ������ � �� ���� ���������� ����� ������������</t>
  </si>
  <si>
    <t>������� ������� �� ������ �������� ����������� ����</t>
  </si>
  <si>
    <t>0001</t>
  </si>
  <si>
    <t>�</t>
  </si>
  <si>
    <t>X</t>
  </si>
  <si>
    <t>������� ������� �� ����� �������� ����������� ����</t>
  </si>
  <si>
    <t>0002</t>
  </si>
  <si>
    <t>������, �����:</t>
  </si>
  <si>
    <t>1000</t>
  </si>
  <si>
    <t>� ��� �����: ������ �� �������������, �����</t>
  </si>
  <si>
    <t>1100</t>
  </si>
  <si>
    <t>120</t>
  </si>
  <si>
    <t>121-129</t>
  </si>
  <si>
    <t>������ �� �������� �����, �����, ����������� ������ ����������, �����</t>
  </si>
  <si>
    <t>1200</t>
  </si>
  <si>
    <t>130</t>
  </si>
  <si>
    <t>131-139</t>
  </si>
  <si>
    <t>� ��� �����: �������� �� ���������� ����������� ���������� ���������������� ������� �� ���� ������� ������� ��������-��������� �����������, ���������� ����������</t>
  </si>
  <si>
    <t>1210</t>
  </si>
  <si>
    <t>������ �� �������, �����, ���� ���� ��������������� �������, �����</t>
  </si>
  <si>
    <t>1300</t>
  </si>
  <si>
    <t>140</t>
  </si>
  <si>
    <t>141-145</t>
  </si>
  <si>
    <t>������������� �������� �����������, �����</t>
  </si>
  <si>
    <t>1400</t>
  </si>
  <si>
    <t>150</t>
  </si>
  <si>
    <t>151-162</t>
  </si>
  <si>
    <t>� ��� �����:
������� ��������</t>
  </si>
  <si>
    <t>1410</t>
  </si>
  <si>
    <t>�� ���: ���� ��������, ��������������� �� ������� (�������� ���������)</t>
  </si>
  <si>
    <t>1411</t>
  </si>
  <si>
    <t>152</t>
  </si>
  <si>
    <t>���� ��������, ��������������� �� ������� (������������ ���������)</t>
  </si>
  <si>
    <t>1412</t>
  </si>
  <si>
    <t>162</t>
  </si>
  <si>
    <t>�������� �� ������������� ����������� ��������</t>
  </si>
  <si>
    <t>1420</t>
  </si>
  <si>
    <t>������ ������, �����</t>
  </si>
  <si>
    <t>1500</t>
  </si>
  <si>
    <t>180</t>
  </si>
  <si>
    <t>181-189</t>
  </si>
  <si>
    <t>������ �� �������� � ��������, �����</t>
  </si>
  <si>
    <t>1900</t>
  </si>
  <si>
    <t>� ��� �����:</t>
  </si>
  <si>
    <t>������ �����������, �����</t>
  </si>
  <si>
    <t>1980</t>
  </si>
  <si>
    <t>�� ���: ������������ �����������</t>
  </si>
  <si>
    <t>1981</t>
  </si>
  <si>
    <t>���������� ��������� �������� �������</t>
  </si>
  <si>
    <t>1982</t>
  </si>
  <si>
    <t>410</t>
  </si>
  <si>
    <t>���������� ��������� ������������ �������</t>
  </si>
  <si>
    <t>1983</t>
  </si>
  <si>
    <t>440</t>
  </si>
  <si>
    <t>���������� �������� �������� ������� �� ���� �������� ����������� ������������� ������� ���</t>
  </si>
  <si>
    <t>1984</t>
  </si>
  <si>
    <t>510</t>
  </si>
  <si>
    <t>���������� ������������� �� ���������� ������������ ��������������</t>
  </si>
  <si>
    <t>1985</t>
  </si>
  <si>
    <t>710</t>
  </si>
  <si>
    <t>�������, �����</t>
  </si>
  <si>
    <t>2000</t>
  </si>
  <si>
    <t>� ��� �����: �� ������� ���������, �����</t>
  </si>
  <si>
    <t>2100</t>
  </si>
  <si>
    <t>� ��� �����: ������ �����</t>
  </si>
  <si>
    <t>2110</t>
  </si>
  <si>
    <t>111</t>
  </si>
  <si>
    <t>210,260</t>
  </si>
  <si>
    <t>������ ������� ���������, � ��� ����� ���������������� ���������</t>
  </si>
  <si>
    <t>2120</t>
  </si>
  <si>
    <t>112</t>
  </si>
  <si>
    <t>210,220,260</t>
  </si>
  <si>
    <t>���� �������, �� ����������� ����� ������ ����� ����������, ��� ���������� ��������� ����������</t>
  </si>
  <si>
    <t>2130</t>
  </si>
  <si>
    <t>113</t>
  </si>
  <si>
    <t>220,290</t>
  </si>
  <si>
    <t>������ �� ������������� ����������� ����������� �� ������� �� ������ ����� ���������� � ���� ������� ���������� ����������, �����</t>
  </si>
  <si>
    <t>2140</t>
  </si>
  <si>
    <t>119</t>
  </si>
  <si>
    <t>210</t>
  </si>
  <si>
    <t>� ��� �����: �� ������� �� ������ �����</t>
  </si>
  <si>
    <t>2141</t>
  </si>
  <si>
    <t>�� ���� ������� ����������</t>
  </si>
  <si>
    <t>2142</t>
  </si>
  <si>
    <t>��������� ������ �� ������������ ���������� ����������� � ����� ������ ���������, ���������� ��������� ���������� ��������</t>
  </si>
  <si>
    <t>2180</t>
  </si>
  <si>
    <t>139</t>
  </si>
  <si>
    <t>� ��� �����:
�� ������ ����� ��������</t>
  </si>
  <si>
    <t>2181</t>
  </si>
  <si>
    <t>213</t>
  </si>
  <si>
    <t>�� ���� ������� ����������� ����� (�������� ����������)</t>
  </si>
  <si>
    <t>2182</t>
  </si>
  <si>
    <t>���������� � ���� ������� ���������, �����</t>
  </si>
  <si>
    <t>2200</t>
  </si>
  <si>
    <t>300</t>
  </si>
  <si>
    <t>� ��� �����:
���������� ������� ���������, ����� ��������� ����������� ���������� ������</t>
  </si>
  <si>
    <t>2210</t>
  </si>
  <si>
    <t>320</t>
  </si>
  <si>
    <t>260</t>
  </si>
  <si>
    <t>�� ���:
�������, ����������� � ���� ���������� ������� ���������, ����� ��������� ����������� ������������</t>
  </si>
  <si>
    <t>2211</t>
  </si>
  <si>
    <t>321</t>
  </si>
  <si>
    <t>������� ���������, ������������� ���� �������� �� ���������� ��������� ����������� �� ���� ������� ��������������� �����</t>
  </si>
  <si>
    <t>2220</t>
  </si>
  <si>
    <t>340</t>
  </si>
  <si>
    <t>290</t>
  </si>
  <si>
    <t>�� ������������ ���������� ��� �� ���������� � ������� ��������, ���������, �����������, ����� � �������, � ����� �� �������������� ������� � ����� ��������� �������� � ������� �����, �������� � ���������</t>
  </si>
  <si>
    <t>2230</t>
  </si>
  <si>
    <t>350</t>
  </si>
  <si>
    <t>���������� ����������� �����-����� � �����, ���������� ��� ��������� ���������</t>
  </si>
  <si>
    <t>2240</t>
  </si>
  <si>
    <t>360</t>
  </si>
  <si>
    <t>������ �������, ������ � ���� ��������, �����</t>
  </si>
  <si>
    <t>2300</t>
  </si>
  <si>
    <t>850</t>
  </si>
  <si>
    <t>�� ���: ����� �� ��������� ����������� � ��������� �����</t>
  </si>
  <si>
    <t>2310</t>
  </si>
  <si>
    <t>851</t>
  </si>
  <si>
    <t>���� ������ (���������� � ������ ��������) � ������� ��������� ������� ���������� ���������, � ����� ��������������� �������</t>
  </si>
  <si>
    <t>2320</t>
  </si>
  <si>
    <t>852</t>
  </si>
  <si>
    <t>������ ������� (� ��� ����� ����������������), �����, ���� ��������</t>
  </si>
  <si>
    <t>2330</t>
  </si>
  <si>
    <t>853</t>
  </si>
  <si>
    <t>������������� ������������ ������������ � ���������� �����, �����</t>
  </si>
  <si>
    <t>2400</t>
  </si>
  <si>
    <t>�� ���: ������, ��������������� ������ ������������ � ���������� �����</t>
  </si>
  <si>
    <t>2410</t>
  </si>
  <si>
    <t>810</t>
  </si>
  <si>
    <t>������ � ������������� �����������</t>
  </si>
  <si>
    <t>2420</t>
  </si>
  <si>
    <t>862</t>
  </si>
  <si>
    <t>������� � ����� ����������� ���������� ���������� � ��������������� ����������� ���������� � �������������� �������������</t>
  </si>
  <si>
    <t>2430</t>
  </si>
  <si>
    <t>863</t>
  </si>
  <si>
    <t>������ ������� (����� ������ �� ������� �������, �����, �����)</t>
  </si>
  <si>
    <t>2500</t>
  </si>
  <si>
    <t>���������� �������� ����� ���������� ��������� � ������� ���������� �� ���������� �����, ������������ � ���������� ������������ ����������</t>
  </si>
  <si>
    <t>2520</t>
  </si>
  <si>
    <t>831</t>
  </si>
  <si>
    <t>������� �� ������� �������, �����, �����, �����</t>
  </si>
  <si>
    <t>2600</t>
  </si>
  <si>
    <t>� ��� �����: ������� ������-�����������������, ������-��������������� ����� � ��������������� �����</t>
  </si>
  <si>
    <t>2610</t>
  </si>
  <si>
    <t>241</t>
  </si>
  <si>
    <t>������� �������, �����, ����� � ����� �������������-���������������� ����������</t>
  </si>
  <si>
    <t>2620</t>
  </si>
  <si>
    <t>242</t>
  </si>
  <si>
    <t>������� �������, �����, ����� � ����� ������������ ������� ���������������� (��������������) ���������</t>
  </si>
  <si>
    <t>2630</t>
  </si>
  <si>
    <t>243</t>
  </si>
  <si>
    <t>220</t>
  </si>
  <si>
    <t>������ ������� �������, ����� � �����, �����</t>
  </si>
  <si>
    <t>2640</t>
  </si>
  <si>
    <t>244</t>
  </si>
  <si>
    <t>220,300</t>
  </si>
  <si>
    <t>������� �������, ����� � ����� ��� ����������� ��������������� ���� � ������� �������� � ����������� ��� ����� ���������������� ���������� ������</t>
  </si>
  <si>
    <t>2641</t>
  </si>
  <si>
    <t>245</t>
  </si>
  <si>
    <t>������� �������, �����, ����� � ����� ��������, ��������, ������������ � ������ �� ������������ ��������������� �������������� ������</t>
  </si>
  <si>
    <t>2650</t>
  </si>
  <si>
    <t>246</t>
  </si>
  <si>
    <t>������� �������������� ��������</t>
  </si>
  <si>
    <t>2660</t>
  </si>
  <si>
    <t>247</t>
  </si>
  <si>
    <t>223</t>
  </si>
  <si>
    <t>����������� �������� � ������� ��������������� (�������������) �������������, �����</t>
  </si>
  <si>
    <t>2700</t>
  </si>
  <si>
    <t>400</t>
  </si>
  <si>
    <t>220,290,300</t>
  </si>
  <si>
    <t>� ��� �����: ������������ �������� ����������� ��������� ���������������� ������������</t>
  </si>
  <si>
    <t>2710</t>
  </si>
  <si>
    <t>406</t>
  </si>
  <si>
    <t>������������� (�������������) �������� ����������� ��������� ���������������� ������������</t>
  </si>
  <si>
    <t>2720</t>
  </si>
  <si>
    <t>407</t>
  </si>
  <si>
    <t>�������, ����������� �����, �����</t>
  </si>
  <si>
    <t>3000</t>
  </si>
  <si>
    <t>100</t>
  </si>
  <si>
    <t>� ��� �����: ����� �� �������</t>
  </si>
  <si>
    <t>3010</t>
  </si>
  <si>
    <t>����� �� ����������� ���������</t>
  </si>
  <si>
    <t>3020</t>
  </si>
  <si>
    <t>������ ������, ����������� �����</t>
  </si>
  <si>
    <t>3030</t>
  </si>
  <si>
    <t>������ �������, �����</t>
  </si>
  <si>
    <t>4000</t>
  </si>
  <si>
    <t>�� ���: ������� � ������ ������� ��������</t>
  </si>
  <si>
    <t>4010</t>
  </si>
  <si>
    <t>610</t>
  </si>
  <si>
    <t>������ 2. �������� �� �������� �� ������� �������, �����, ����� (������ �������� �� ������� �������, �����, �����</t>
  </si>
  <si>
    <t>� �/�</t>
  </si>
  <si>
    <t>��� ������ �������</t>
  </si>
  <si>
    <t>���������� ���</t>
  </si>
  <si>
    <t>�����</t>
  </si>
  <si>
    <t>�� 2023 �. (������� ���������� ���)</t>
  </si>
  <si>
    <t>�� 2024 �. (������ ��� ��������� �������)</t>
  </si>
  <si>
    <t>�� 2025 �. (������ ��� ��������� �������)</t>
  </si>
  <si>
    <t>4.1</t>
  </si>
  <si>
    <t>4.2</t>
  </si>
  <si>
    <t>1</t>
  </si>
  <si>
    <t>������� �� ������� �������, �����, �����, �����:</t>
  </si>
  <si>
    <t>26000</t>
  </si>
  <si>
    <t>x</t>
  </si>
  <si>
    <t>1.1</t>
  </si>
  <si>
    <t>� ��� �����: �� ���������� (���������), ����������� �� ������ �������� ����������� ���� ��� ���������� ���� ������������ ������ � 44-�� � ������������ ������ � 223-��</t>
  </si>
  <si>
    <t>26100</t>
  </si>
  <si>
    <t>1.2</t>
  </si>
  <si>
    <t>�� ���������� (���������), ����������� � ���������� � ��������������� ���������� ���� ��� ���������� ���� ������������ ������ N 44-�� � ������������ ������ N 223-��</t>
  </si>
  <si>
    <t>26200</t>
  </si>
  <si>
    <t>1.3</t>
  </si>
  <si>
    <t>�� ���������� (���������), ����������� �� ������ �������� ����������� ���� � ������ ���������� ������������ ������ N 44-�� � ������������ ������ N 223-��</t>
  </si>
  <si>
    <t>26300</t>
  </si>
  <si>
    <t>1.3.1</t>
  </si>
  <si>
    <t>� ��� �����: � ������������ � ����������� ������� � 44-��</t>
  </si>
  <si>
    <t>26310</t>
  </si>
  <si>
    <t>1.3.2</t>
  </si>
  <si>
    <t>� ������������ � ����������� ������� N 223-��</t>
  </si>
  <si>
    <t>26320</t>
  </si>
  <si>
    <t>1.4</t>
  </si>
  <si>
    <t>�� ���������� (���������), ����������� � ���������� � ��������������� ���������� ���� � ������ ���������� ������������ ������ N 44-�� � ������������ ������ N 223-��</t>
  </si>
  <si>
    <t>26400</t>
  </si>
  <si>
    <t>1.4.1</t>
  </si>
  <si>
    <t>� ��� �����: �� ���� ��������, ��������������� �� ���������� ����������� ���������� ���������������� (��������������) �������</t>
  </si>
  <si>
    <t>26410</t>
  </si>
  <si>
    <t>1.4.1.1</t>
  </si>
  <si>
    <t>26411</t>
  </si>
  <si>
    <t>1.4.1.2</t>
  </si>
  <si>
    <t>26412</t>
  </si>
  <si>
    <t>1.4.2</t>
  </si>
  <si>
    <t>�� ���� 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</si>
  <si>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26420</t>
  </si>
  <si>
    <t>1.4.2.1</t>
  </si>
  <si>
    <t>26421</t>
  </si>
  <si>
    <t>1.4.2.2</t>
  </si>
  <si>
    <t>26422</t>
  </si>
  <si>
    <t>1.4.3</t>
  </si>
  <si>
    <t>�� ���� ��������, ��������������� �� ������������� ����������� ��������</t>
  </si>
  <si>
    <t>26430</t>
  </si>
  <si>
    <t>1.4.4</t>
  </si>
  <si>
    <t>�� ���� ������� ������������� ������������ �����������</t>
  </si>
  <si>
    <t>26440</t>
  </si>
  <si>
    <t>1.4.4.1</t>
  </si>
  <si>
    <t>26441</t>
  </si>
  <si>
    <t>1.4.4.2</t>
  </si>
  <si>
    <t>26442</t>
  </si>
  <si>
    <t>1.4.5</t>
  </si>
  <si>
    <t>�� ���� ������ ���������� ����������� �����������</t>
  </si>
  <si>
    <t>26450</t>
  </si>
  <si>
    <t>1.4.5.1</t>
  </si>
  <si>
    <t>26451</t>
  </si>
  <si>
    <t>1.4.5.2</t>
  </si>
  <si>
    <t>26452</t>
  </si>
  <si>
    <t>2.</t>
  </si>
  <si>
    <t>����� �� ����������,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44-��, �� ���������������� ���� �������</t>
  </si>
  <si>
    <t>26500</t>
  </si>
  <si>
    <t>2.1</t>
  </si>
  <si>
    <t>� ��� ����� �� ���� ������ �������:</t>
  </si>
  <si>
    <t>26510</t>
  </si>
  <si>
    <t>2023</t>
  </si>
  <si>
    <t>2.2</t>
  </si>
  <si>
    <t>26520</t>
  </si>
  <si>
    <t>2024</t>
  </si>
  <si>
    <t>2.3</t>
  </si>
  <si>
    <t>26530</t>
  </si>
  <si>
    <t>2025</t>
  </si>
  <si>
    <t>3.</t>
  </si>
  <si>
    <t>����� �� 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223-��, �� ���������������� ���� �������</t>
  </si>
  <si>
    <t>26600</t>
  </si>
  <si>
    <t>3.1</t>
  </si>
  <si>
    <t>26610</t>
  </si>
  <si>
    <t>3.2</t>
  </si>
  <si>
    <t>26620</t>
  </si>
  <si>
    <t>3.3</t>
  </si>
  <si>
    <t>26630</t>
  </si>
  <si>
    <t>������������ ���������� (�������������� ���� ����������)</t>
  </si>
  <si>
    <t>(���������)</t>
  </si>
  <si>
    <t>�����������</t>
  </si>
  <si>
    <t>������� ���������</t>
  </si>
  <si>
    <t>�.�. ���������</t>
  </si>
  <si>
    <t>76-14-63</t>
  </si>
  <si>
    <t>(�������, ��������)</t>
  </si>
  <si>
    <t>(�������)</t>
  </si>
  <si>
    <t>"______" _________________ 20__ �.</t>
  </si>
  <si>
    <t>�����������</t>
  </si>
  <si>
    <t>�.�. �������� �������� ��������� �������</t>
  </si>
  <si>
    <t>(������������ ��������� ��������������� ���� ������-����������)</t>
  </si>
  <si>
    <t>�.�. ���������</t>
  </si>
  <si>
    <t>�.�.</t>
  </si>
  <si>
    <t>���: ��������� ����� �����������</t>
  </si>
  <si>
    <t>���������: �.�. ��������</t>
  </si>
  <si>
    <t>��������� c 06.10.2023 09:21:00 ��: 29.12.2024 09:21:00</t>
  </si>
  <si>
    <t>�������� �����: 711D008B1F44590246A66DAB8977555509589492</t>
  </si>
  <si>
    <t>����� ����������: 29.12.2023 16:43:53</t>
  </si>
  <si>
    <t>��� ����� ��������</t>
  </si>
  <si>
    <t>�������� ����������� �����������</t>
  </si>
  <si>
    <t>�������� �� ���������� ���������������� (��������������) �������</t>
  </si>
  <si>
    <t>������</t>
  </si>
  <si>
    <t>1.1. ������� (�����������) �������� �� ������ ����� (211)</t>
  </si>
  <si>
    <t>���������, ������ ����������</t>
  </si>
  <si>
    <t>������������� �����������, ������</t>
  </si>
  <si>
    <t>�������������� ������ ������ ����� ������ ���������, ���</t>
  </si>
  <si>
    <t>����������� �������� � ������������ ������, %</t>
  </si>
  <si>
    <t>�������� �����������</t>
  </si>
  <si>
    <t>���� ������ ����� � ���, ��� (��. 3 � ��.4 � (1+��.8/100) � ��. 9�12)</t>
  </si>
  <si>
    <t>�����</t>
  </si>
  <si>
    <t>�� ������������ ������</t>
  </si>
  <si>
    <t>�� �������� ���������������� ���������</t>
  </si>
  <si>
    <t>�� �������� �������������� ���������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</si>
  <si>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</si>
  <si>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</si>
  <si>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</si>
  <si>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</si>
  <si>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</si>
  <si>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</si>
  <si>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</si>
  <si>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</si>
  <si>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</si>
  <si>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</si>
  <si>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[����������� ���������],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</si>
  <si>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</si>
  <si>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[���], [������], [�������� ����������],</t>
  </si>
  <si>
    <t>[���], [������], [������],</t>
  </si>
  <si>
    <t>[���], [������], [��������],</t>
  </si>
  <si>
    <t>[���], [������], [������� �� ������������ ������������ � ������� ������],</t>
  </si>
  <si>
    <t>[���], [������], [������],</t>
  </si>
  <si>
    <t>[�������� ��������], [�������� ��������], [������� ������������], [������������ ������������ ����� �� ������ � ����������]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</si>
  <si>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I ���������],</t>
  </si>
  <si>
    <t>12</t>
  </si>
  <si>
    <t>13</t>
  </si>
  <si>
    <t>[����� �����, �������� ������ � �����������], [�������� ��������], [���������� �������],</t>
  </si>
  <si>
    <t>14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</si>
  <si>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</si>
  <si>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15</t>
  </si>
  <si>
    <t>[����� ������������], [�������� ��������], [������� ������������],</t>
  </si>
  <si>
    <t>16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</si>
  <si>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������������],</t>
  </si>
  <si>
    <t>17</t>
  </si>
  <si>
    <t>[����� �����, �������� ������ � �����������], [�������� ��������], [�������������],</t>
  </si>
  <si>
    <t>18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</si>
  <si>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�������],</t>
  </si>
  <si>
    <t>19</t>
  </si>
  <si>
    <t>[�������� ��������], [�������� ��������], [������� ��������], [��������� ���]</t>
  </si>
  <si>
    <t>20</t>
  </si>
  <si>
    <t>[�������� ��������], [�������� ��������], [���������� �������], [��������� ���]</t>
  </si>
  <si>
    <t>21</t>
  </si>
  <si>
    <t>[�������� ��������], [�������� ��������], [������������ I ���������], [����� �������������� � ��������� ����������]</t>
  </si>
  <si>
    <t>22</t>
  </si>
  <si>
    <t>[�������� ��������], [�������� ��������], [������� ����������], [����� �������������� � ��������� ����������]</t>
  </si>
  <si>
    <t>23</t>
  </si>
  <si>
    <t>[�������� ��������], [�������� ��������], [���������� �������], [���������� ��������]</t>
  </si>
  <si>
    <t>24</t>
  </si>
  <si>
    <t>[�������� ��������], [�������� ��������], [����-������ ��������������� �����], [������������������� �����]</t>
  </si>
  <si>
    <t>25</t>
  </si>
  <si>
    <t>[�������� ��������], [�������� ��������], [�������������], [������������������� �����]</t>
  </si>
  <si>
    <t>26</t>
  </si>
  <si>
    <t>[����� ������������], [�������� ��������], [���������� �������], [����� ������������]</t>
  </si>
  <si>
    <t>27</t>
  </si>
  <si>
    <t>[�������� ��������], [�������� ��������], [�������-�����������], [������� �����]</t>
  </si>
  <si>
    <t>28</t>
  </si>
  <si>
    <t>[�������� ��������], [�������� ��������], [���������� �������], [������� �����]</t>
  </si>
  <si>
    <t>29</t>
  </si>
  <si>
    <t>30</t>
  </si>
  <si>
    <t>31</t>
  </si>
  <si>
    <t>32</t>
  </si>
  <si>
    <t>33</t>
  </si>
  <si>
    <t>[�������� ��������], [�������� ��������], [������� ������������], [��������� ���]</t>
  </si>
  <si>
    <t>34</t>
  </si>
  <si>
    <t>[�������� ��������], [�������� ��������], [���������� �������], [����� �������������� � ��������� ����������]</t>
  </si>
  <si>
    <t>35</t>
  </si>
  <si>
    <t>[�������� ��������], [�������� ��������], [���������� �������], [����� ���������������� ������������]</t>
  </si>
  <si>
    <t>36</t>
  </si>
  <si>
    <t>[�������� ��������], [�������� ��������], [������������ 1 ���������], [����� ���������������� ������������]</t>
  </si>
  <si>
    <t>37</t>
  </si>
  <si>
    <t>[�������� ��������], [�������� ��������], [���������� �������], [������������������� �����]</t>
  </si>
  <si>
    <t>38</t>
  </si>
  <si>
    <t>[�������� ��������], [�������� ��������], [���������� �������], [������� �����]</t>
  </si>
  <si>
    <t>39</t>
  </si>
  <si>
    <t>[�������� ��������], [�������� ��������], [������������ 1 ���������], [������� �����]</t>
  </si>
  <si>
    <t>�����:</t>
  </si>
  <si>
    <t>2. ������� (�����������) �������� �� ���������� � ���� ������� ���������</t>
  </si>
  <si>
    <t>������ ����� �������, ���</t>
  </si>
  <si>
    <t>���������� ������ � ���</t>
  </si>
  <si>
    <t>����� ����� ������, ��� (��.3 � ��.4)</t>
  </si>
  <si>
    <t>1.2. ������� (�����������) ������ ��������� ��� ����������� � ��������� ������������ (212;226)</t>
  </si>
  <si>
    <t>������������ ��������</t>
  </si>
  <si>
    <t>������� ������ ������� �� ������ ��������� � ����, ���</t>
  </si>
  <si>
    <t>���������� ����������, ���</t>
  </si>
  <si>
    <t>���������� ����</t>
  </si>
  <si>
    <t>�����, ��� (��. 3 � ��.4 � ��.5)</t>
  </si>
  <si>
    <t>[������� �������� ��� ��������� ������������� ����������], [��������]</t>
  </si>
  <si>
    <t>[���� ������ ��������� � ������ ��������������], [����������]</t>
  </si>
  <si>
    <t>[������ � ����� ������������ � �������]</t>
  </si>
  <si>
    <t>[���� ������ ��������� � ������ ��������������], [������ 3 ��� 3 ���]</t>
  </si>
  <si>
    <t>1.3 ������� (�����������) ���������� ������ ��������� (266)</t>
  </si>
  <si>
    <t>����������� ����������, ���������� �������</t>
  </si>
  <si>
    <t>���������� ������ � ��� �� ������ ���������</t>
  </si>
  <si>
    <t>������ ������� (�������) � �����, ���</t>
  </si>
  <si>
    <t>[������� �� ������ ��� ��� ��������� ������������������ (����� 266)]</t>
  </si>
  <si>
    <t>1.4. ������� (�����������) ��������� ������� �� ������������ ����������� � ���������� ���� ���������� ���������, � ���� ����������� ����������� ���������� ���������, � ����������� ���� ������������� ������������ ����������� (213)</t>
  </si>
  <si>
    <t>������������ ���������������� ������������� �����</t>
  </si>
  <si>
    <t>������ ���� ��� ������������������� �������, ���</t>
  </si>
  <si>
    <t>C���� ������, ���</t>
  </si>
  <si>
    <t>[������������ ���. ����������� �� ������ ��������� ������������������ � � ����� � ������������],</t>
  </si>
  <si>
    <t>[��������� ������ �� ������������ ����������� �����������],</t>
  </si>
  <si>
    <t>[��������� ������ �� ������������ ���������� �����������],</t>
  </si>
  <si>
    <t>[������������ ���������� ����������� �� ���������� ������� �� ������������ � ����. �����������],</t>
  </si>
  <si>
    <t>2. ������� (�����������) �������� �� ���������� � ���� ������� ��������� (264)</t>
  </si>
  <si>
    <t>[������� �� ���������� ������� ��������� (� �������� �����) (320)]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</si>
  <si>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(291)</t>
  </si>
  <si>
    <t>��������� ����, ���</t>
  </si>
  <si>
    <t>������ ������, %</t>
  </si>
  <si>
    <t>����� ������������ ������, ����������� ������, ��� (��.3 � ��.4/100)</t>
  </si>
  <si>
    <t>[������ ������, ����� (852)], [������������ �����]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</si>
  <si>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(292;297)</t>
  </si>
  <si>
    <t>[������ ���� �������� (853)], [�������� ����� � ���]</t>
  </si>
  <si>
    <t>[������ ���� �������� (853)]</t>
  </si>
  <si>
    <t>[����� �� ��������� ����������� (851)], [������ ���������� ��������� �.29/44]</t>
  </si>
  <si>
    <t>���������� ����� ������������ (����������� ������ ����������)</t>
  </si>
  <si>
    <t>6. ������� (�����������) �������� �� ������� �������, �����, ����� (310)</t>
  </si>
  <si>
    <t>��� (����������� ���) ���������� �������</t>
  </si>
  <si>
    <t>����������</t>
  </si>
  <si>
    <t>���� �� �������</t>
  </si>
  <si>
    <t>�����, ��� (��. 4 � ��.5)</t>
  </si>
  <si>
    <t>87</t>
  </si>
  <si>
    <t>[���������� ��������� ������ ��������� ������� (����������)] [������������ ��������� ���������� ��� ���������� ������� "������ ������" ����������� - ����� ������� �� ������] [310]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 [�������]</t>
  </si>
  <si>
    <t>����� �� ��������:</t>
  </si>
  <si>
    <t>�����:</t>
  </si>
  <si>
    <t>6. ������� (�����������) �������� �� ������� �������, �����, ����� (346)</t>
  </si>
  <si>
    <t>[���������� ��������� ������ ��������� ������� (����������)] [������������ ��������� ���������� ��� ���������� ������� "������ ������" ����������� - ����� ������� �� ������] [346] [��������� ���������]</t>
  </si>
  <si>
    <t>6. ������� (�����������) �������� �� ������� �������, �����, ����� (221)</t>
  </si>
  <si>
    <t>[������ �����] [������ ����� (��������)] [221]</t>
  </si>
  <si>
    <t>2022</t>
  </si>
  <si>
    <t>[������ �����] [������ ����� (������������ �����)] [221]</t>
  </si>
  <si>
    <t>6. ������� (�����������) �������� �� ������� �������, �����, ����� (223)</t>
  </si>
  <si>
    <t>[������������ ������] [�������������] [223]</t>
  </si>
  <si>
    <t>[������������ ������] [�������� �������������] [223]</t>
  </si>
  <si>
    <t>57</t>
  </si>
  <si>
    <t>[������������ ������] [������] [223]</t>
  </si>
  <si>
    <t>6. ������� (�����������) �������� �� ������� �������, �����, ����� (224)</t>
  </si>
  <si>
    <t>[�������� ����� �� ����������� ����������] [������ ��������� �������� ������ � �������] [224]</t>
  </si>
  <si>
    <t>63</t>
  </si>
  <si>
    <t>[�������� ����� �� ����������� ����������] [������ ��������� �������� ������ � �������] [224] [������]</t>
  </si>
  <si>
    <t>6. ������� (�����������) �������� �� ������� �������, �����, ����� (225)</t>
  </si>
  <si>
    <t>[������, ������ �� ���������� ���������] [������������ � ������ ���������] [225]</t>
  </si>
  <si>
    <t>[������, ������ �� ���������� ���������] [���������� ����������� ����������] [225] [������ ������������ ��������]</t>
  </si>
  <si>
    <t>[������, ������ �� ���������� ���������] [�� � ������ ������������ ������� ����������] [225]</t>
  </si>
  <si>
    <t>[������, ������ �� ���������� ���������] [�� � ������ ������� ���������������] [225]</t>
  </si>
  <si>
    <t>[������, ������ �� ���������� ���������] [�� � ������ ���] [225]</t>
  </si>
  <si>
    <t>[������, ������ �� ���������� ���������] [�� � ������ ��] [225]</t>
  </si>
  <si>
    <t>[������, ������ �� ���������� ���������] [�� � ������ ������ �������� ������������] [225]</t>
  </si>
  <si>
    <t>[������, ������ �� ���������� ���������] [������ ���� ����� � ����� (����)] [������ �� ���.������, ���������������� ��������� �������������������] [225]</t>
  </si>
  <si>
    <t>[������, ������ �� ���������� ���������] [������ ���� ����� � ����� (����)] [�������� ���������� 25000 � �������� ��������� 1650] [225]</t>
  </si>
  <si>
    <t>72</t>
  </si>
  <si>
    <t>[������, ������ �� ���������� ���������] [��� ���� ������������ � �������� ������������)] [225] [�� ��]</t>
  </si>
  <si>
    <t>76</t>
  </si>
  <si>
    <t>[������, ������ �� ���������� ���������] [�� ���������� ����������] [225]</t>
  </si>
  <si>
    <t>6. ������� (�����������) �������� �� ������� �������, �����, ����� (226)</t>
  </si>
  <si>
    <t>[������ ������, ������] [������ �������� �����] [226]</t>
  </si>
  <si>
    <t>[������ ������, ������] [������ ������ � ������] [226] [���������� �����������]</t>
  </si>
  <si>
    <t>[������ ������, ������] [��������� ������������] [226] [�� ������ ����� � ������]</t>
  </si>
  <si>
    <t>[������ ������, ������] [��������� ������������] [226] [�������]</t>
  </si>
  <si>
    <t>[������ ������, ������] [������� �� ��] [226] [���������� ����� �� ������]</t>
  </si>
  <si>
    <t>[������ ������, ������] [������� �� ��] [226] [��������� 10 000, ������ ��� 4�� 16 504, ���������� ���� 40 000]</t>
  </si>
  <si>
    <t>[������ ������, ������] [������ ������ � ������ (��������)] [226] [�������� �� ������������� ������� � ����� �������������� ������������� �����]</t>
  </si>
  <si>
    <t>60</t>
  </si>
  <si>
    <t>[������ ������, ������] [��������� ������������] [226] [������ �� ��������� ������������]</t>
  </si>
  <si>
    <t>73</t>
  </si>
  <si>
    <t>[������ ������, ������] [��� �������] [226] [���������� ���������� ��������]</t>
  </si>
  <si>
    <t>74</t>
  </si>
  <si>
    <t>[������ ������, ������] [���������������� ������ �� �� 1�] [226] [���������������� ������ �� �� 1�]</t>
  </si>
  <si>
    <t>77</t>
  </si>
  <si>
    <t>[������ ������, ������] [������ �� ������� � ����������� ���] [226] [������ �� ������� � ����������� ���]</t>
  </si>
  <si>
    <t>78</t>
  </si>
  <si>
    <t>[������ ������, ������] [����������� ������ ������ 2.0 �� 2024�.] [226] [������]</t>
  </si>
  <si>
    <t>79</t>
  </si>
  <si>
    <t>[������ ������, ������] [����������� ����������� �� ������������ ������ ����������] [226] [������ ����������]</t>
  </si>
  <si>
    <t>80</t>
  </si>
  <si>
    <t>[������ ������, ������] [����������� ����������� �� ���������� ���������������� ��������] [226] [��������������� �������]</t>
  </si>
  <si>
    <t>81</t>
  </si>
  <si>
    <t>[������ ������, ������] [������ ���] [226]</t>
  </si>
  <si>
    <t>82</t>
  </si>
  <si>
    <t>[������ ������, ������] [������ ��� 2023�.] [226]</t>
  </si>
  <si>
    <t>90</t>
  </si>
  <si>
    <t>[������ ������, ������] [������ ���] [226]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</si>
  <si>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91</t>
  </si>
  <si>
    <t>[������ ������, ������] [���������� ��������-������� ������������] [226]</t>
  </si>
  <si>
    <t>6. ������� (�����������) �������� �� ������� �������, �����, ����� (227)</t>
  </si>
  <si>
    <t>[�����������] [����������� ������ � ��] [227]</t>
  </si>
  <si>
    <t>[���������� ��������� �������� �������] [�������������� ������������� �����] [310] [�������������� ������������� �����]</t>
  </si>
  <si>
    <t>6. ������� (�����������) �������� �� ������� �������, �����, ����� (343)</t>
  </si>
  <si>
    <t>40</t>
  </si>
  <si>
    <t>[���������� ��������� ������-��������� ����������] [���������� ��������� ���] [343]</t>
  </si>
  <si>
    <t>44</t>
  </si>
  <si>
    <t>[���������� ��������� ������ ��������� ������� (����������)] [����������] [346] [������ ������� ��� ����������]</t>
  </si>
  <si>
    <t>[���������� ��������� ������ ��������� ������� (����������)] [����������] [346] [������������ �������  (�.�.������)]</t>
  </si>
  <si>
    <t>[���������� ��������� ������ ��������� ������� (����������)] [����������] [346] [����� ������]</t>
  </si>
  <si>
    <t>[���������� ��������� ������ ��������� ������� (����������)] [����������] [346]</t>
  </si>
  <si>
    <t>[���������� ��������� ������ ��������� ������� (����������)] [����������] [346] [��� �������� ������ � ���������� ���� �� �����������]</t>
  </si>
  <si>
    <t>6. ������� (�����������) �������� �� ������� �������, �����, ����� (349)</t>
  </si>
  <si>
    <t>49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</si>
  <si>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 ����������� �� ���������� ���������������� ��������]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</si>
  <si>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 �������� ������ � ���������� ���� �� �����������]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</si>
  <si>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 �� ����������� ����� 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</si>
  <si>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[������������ ������ � ���������� ��������� � ������ ���������� ����������� "������ ������� ��� ����������"]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</si>
  <si>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[������������ ������� �.�.������]</t>
  </si>
  <si>
    <t>�������� �� ���� ����</t>
  </si>
  <si>
    <t>83</t>
  </si>
  <si>
    <t>[������ ������, ������] [��������� ������� ���������������] [226] [������ ������� ��������������� � ��������� ������������ ������������]</t>
  </si>
  <si>
    <t>84</t>
  </si>
  <si>
    <t>[������ ������, ������] [������ ������� ���] [226]</t>
  </si>
  <si>
    <t>85</t>
  </si>
  <si>
    <t>[���������� ��������� �������� �������] [������������ ������������] [310] [������������ ��� ����������� ����������� �����]</t>
  </si>
  <si>
    <t>86</t>
  </si>
  <si>
    <t>[���������� ��������� �������� �������] [�� "���������"] [310] [������������ �� �� "���������"]</t>
  </si>
  <si>
    <t>[������������ ������] [�������� ����] [223]</t>
  </si>
  <si>
    <t>[������������ ������] [����������� ��������������] [223]</t>
  </si>
  <si>
    <t>[������������ ������] [��������������] [223]</t>
  </si>
  <si>
    <t>89</t>
  </si>
  <si>
    <t>[������������ ������] [������������ ������] [223]</t>
  </si>
  <si>
    <t>1.    ����������� (������) �������� ����������� ����������� �� ������ 120 ������� �� ������������� ������������� ������ ������� ������� ��������</t>
  </si>
  <si>
    <t>1.1. ������ ������� �� ������������� ���������, ������������ � ��������������� ������������� � ����������� � ������</t>
  </si>
  <si>
    <t>������������ �������</t>
  </si>
  <si>
    <t>�� 2023 ��� (�� ������� ���������� ���)</t>
  </si>
  <si>
    <t>�� 2024 ��� (�� ������ ��� ��������� �������)</t>
  </si>
  <si>
    <t>�� 2025 ��� (�� ������ ��� ��������� �������)</t>
  </si>
  <si>
    <t>����������� ����� (��.)</t>
  </si>
  <si>
    <t>������� ����� (�����) �� ������� (���.)</t>
  </si>
  <si>
    <t>����� (���.), (��.4 x ��. 5)</t>
  </si>
  <si>
    <t>����� (���.), (��.7 x ��. 8)</t>
  </si>
  <si>
    <t>����� (���.), (��.10 x ��. 11)</t>
  </si>
  <si>
    <t>11</t>
  </si>
  <si>
    <t>2.    ����������� (������) �������� ����������� ����������� �� ������ 130 ������� �� �������� ������� ����� (�����), ����������� ������ ������������� ������ ������� ������� ��������</t>
  </si>
  <si>
    <t>2.1.    ������ ������� �� �������� ����� (���������� �����) ����� �������������� ���������������� ������� </t>
  </si>
  <si>
    <t>2.2. ������ ������� �� �������� ����� (���������� �����) � ������ �������������� ���������������� �������</t>
  </si>
  <si>
    <t>131</t>
  </si>
  <si>
    <t>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</t>
  </si>
  <si>
    <t>����������������� ��������� ���������� � �������� ���������</t>
  </si>
  <si>
    <t>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</t>
  </si>
  <si>
    <t>����������� � ���������� ���������-�������� ����������� (������������ (���������, ��������, �������, �����)</t>
  </si>
  <si>
    <t>����������� � ���������� ���������-�������� ����������� (������������ (�������, ������������, ��������� ������������ ������))</t>
  </si>
  <si>
    <t>������������� ������������, ����������� � ����������� ������������� �����, ������� ������� ���������</t>
  </si>
  <si>
    <t>������������, ����, �������� ����������� ���������� � ������������ ������ ��������, ������� ��������� ������</t>
  </si>
  <si>
    <t>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</t>
  </si>
  <si>
    <t>������������, ����������������� � �������������� ������������ ������������� ���������� (�������� ����� ���� ��������)</t>
  </si>
  <si>
    <t>3.    ����������� (������) �������� ����������� ����������� �� ������ 140 �������, ����, ���������, ���������� ������ ������������� ������ ������� ������� ��������</t>
  </si>
  <si>
    <t>3.1. ������ ������� �� �������, �����, ���������, ���������� ������</t>
  </si>
  <si>
    <t>�����������  ������ ����������� (���.)</t>
  </si>
  <si>
    <t>4.    ����������� (������) �������� ����������� ����������� �� ������ 150 �������������� �������� ������������ ������������� ������ ������� ������� ��������</t>
  </si>
  <si>
    <t>4.1. ������ ������� �� ������������� �������� �����������</t>
  </si>
  <si>
    <t>��������� �������� ������������</t>
  </si>
  <si>
    <t>��������� ���������������</t>
  </si>
  <si>
    <t>������������ ������������</t>
  </si>
  <si>
    <t>������� ������������� �� ���������� ������� "������ ������"6 ����������� - ����� ������� �� ������.</t>
  </si>
  <si>
    <t>������������ ������������ ��� ����������� ����������� �����</t>
  </si>
  <si>
    <t>����������������� ������������� � 65-����� ���������� ��� ������</t>
  </si>
  <si>
    <t>5.    ����������� (������) �������� ����������� ����������� �� ������ 180 ������� ������� ������������� ������ ������� ������� ��������</t>
  </si>
  <si>
    <t>5.1. ������ ������ �������</t>
  </si>
  <si>
    <t>5.2 ������ ������, ����������� �����</t>
  </si>
  <si>
    <t>����� �������� (���.)</t>
  </si>
  <si>
    <t>6.    ����������� (������) �������� ����������� ����������� �� ������ 410 ����������� ��������� �������� ������� ������������� ������ ������� ������� ��������</t>
  </si>
  <si>
    <t>6.1. ������ ������� �� ���������� ��������� �������� �������</t>
  </si>
  <si>
    <t>���������� � ����� ���������-������������� ������������</t>
  </si>
  <si>
    <t>�������� ��������� � ����� ���������-������������� ������������ ���������������� ���������� �� 29.12.2023</t>
  </si>
  <si>
    <t>��� ����������� �����������:</t>
  </si>
  <si>
    <t>�������� �� ���������� ����������� ���������� ���������������� �������</t>
  </si>
  <si>
    <t>������ �����</t>
  </si>
  <si>
    <t>���������� �����</t>
  </si>
  <si>
    <t>�����������</t>
  </si>
  <si>
    <t>������������ ������ ������</t>
  </si>
  <si>
    <t>��� ������� (����/�������)</t>
  </si>
  <si>
    <t>����������� �������, ���.</t>
  </si>
  <si>
    <t>����������</t>
  </si>
  <si>
    <t>���������</t>
  </si>
  <si>
    <t>��������� (+/-)</t>
  </si>
  <si>
    <t>�����������</t>
  </si>
  <si>
    <t>211</t>
  </si>
  <si>
    <t>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</t>
  </si>
  <si>
    <t>���������� ����� ��� (��� 111)</t>
  </si>
  <si>
    <t>�������������� ������������� ����� �� ��������� 1 ���������</t>
  </si>
  <si>
    <t>91.01 ������������� ������������, ����������� � ����������� ������������� �����, ������� ������� ���������</t>
  </si>
  <si>
    <t>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</t>
  </si>
  <si>
    <t>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</t>
  </si>
  <si>
    <t>������������, ����������������� � �������������� ������������ ������������� ����������</t>
  </si>
  <si>
    <t>91.01 ����������������� ��������� ���������� � �������� ��������� [������. �������]_���������</t>
  </si>
  <si>
    <t>����������������� ��������� ���������� � �������� ��������� [������. �������]</t>
  </si>
  <si>
    <t>91.01 ������������, ����, ��������, ����������� ����������� ���������� � ������������ ������ ���������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</si>
  <si>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</si>
  <si>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(�������� ����� ���� ��������)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</si>
  <si>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</t>
  </si>
  <si>
    <t>���������� �� ������ ����� ��� (��� 119)</t>
  </si>
  <si>
    <t>�������� ������������� (��� 244)</t>
  </si>
  <si>
    <t>226</t>
  </si>
  <si>
    <t>������ ������, ������ (������������) (��� 112)</t>
  </si>
  <si>
    <t>������ ������ � ������ (��� 244)</t>
  </si>
  <si>
    <t>227</t>
  </si>
  <si>
    <t>����������� (��� 244)</t>
  </si>
  <si>
    <t>(����������� �� ��������)</t>
  </si>
  <si>
    <t>266</t>
  </si>
  <si>
    <t>���������� ������� � ����������� ��������� � �������� ����� (��� 111)</t>
  </si>
  <si>
    <t>291</t>
  </si>
  <si>
    <t>����� �� ��������� (��� 851)</t>
  </si>
  <si>
    <t>������������ ����� (��� 852)</t>
  </si>
  <si>
    <t>292</t>
  </si>
  <si>
    <t>������ ���� ��������, �������, ����� (��� 853)</t>
  </si>
  <si>
    <t>343</t>
  </si>
  <si>
    <t>���������� ��������� ������-��������� ���������� (��� 244)</t>
  </si>
  <si>
    <t>346</t>
  </si>
  <si>
    <t>��������� ��������� (��� ���������� ����������) (��� 244)</t>
  </si>
  <si>
    <t>�������� �� ���� ����</t>
  </si>
  <si>
    <t>��������� �����������</t>
  </si>
  <si>
    <t>���������� ����� ������������</t>
  </si>
  <si>
    <t>������������ ����������� �����������</t>
  </si>
  <si>
    <t>C������� �� ������������� ����������� ��������</t>
  </si>
  <si>
    <t>������������</t>
  </si>
  <si>
    <t>������������ ���������-������������� ������</t>
  </si>
  <si>
    <t>������������� �����������</t>
  </si>
  <si>
    <t> (���������)</t>
  </si>
  <si>
    <t> (�������)</t>
  </si>
  <si>
    <t>"______" _________________ 2023 �.</t>
  </si>
  <si>
    <t>�������� ��������� �� ������ (�� �������� ����������� � ������)</t>
  </si>
  <si>
    <t>��� ������</t>
  </si>
  <si>
    <t>������</t>
  </si>
  <si>
    <t>�������� ������</t>
  </si>
  <si>
    <t>����� ������</t>
  </si>
  <si>
    <t>������</t>
  </si>
  <si>
    <t>INC_INCJUSTIFY_DIFF</t>
  </si>
  <si>
    <t>X1-X2&gt;=1 ���., 
��� 
�1 � �������� 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"����������"); 
�2 � ����������� ��������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</t>
  </si>
  <si>
    <t>������� ����������� � ������� ����� �������� ������� � ��������-������������ �������</t>
  </si>
  <si>
    <t>PURCHASES_26310_DIFF</t>
  </si>
  <si>
    <t>�1+�2+�n&lt;=Y,
��� �1 - ���. 26310.1 � ������� "������� 2.0", 
    �2 - ���. 26310.2 � ������� "������� 2.0",
    Y  - ���. 26310 � ������� "������� 2.0"</t>
  </si>
  <si>
    <t>�������� ���������� ������ �� ������� �������, �����, ����� �� ���������� ������������� ������� ��������� �������� ���������� ������ �� ������</t>
  </si>
  <si>
    <t>PURCHASES_26430_DIFF</t>
  </si>
  <si>
    <t>�1+�2+�n&lt;=Y,
��� �1 - ���. 26430.1 � ������� "������� 2.0", 
    �2 - ���. 26430.2 � ������� "������� 2.0",
    Y  - ���. 26430 � ������� "������� 2.0"</t>
  </si>
  <si>
    <t>PURCHASES_26451_DIFF</t>
  </si>
  <si>
    <t>�1+�2+�n&lt;=Y,
��� �1 - ���. 26451.1 � ������� "������� 2.0", 
    �2 - ���. 26451.2 � ������� "������� 2.0",
    Y  - ���. 26451 � ������� "������� 2.0"</t>
  </si>
  <si>
    <t>PURCHASES_26421_DIFF</t>
  </si>
  <si>
    <t>�1+�2+�n&lt;=Y,
��� �1 - ���. 26421.1 � ������� "������� 2.0", 
    �2 - ���. 26421.2 � ������� "������� 2.0",
    Y  - ���. 26421 � ������� "������� 2.0"</t>
  </si>
  <si>
    <t>PURCHASES_26300_DIFF</t>
  </si>
  <si>
    <t>�1+�2=Y,
��� �1 - ���. 26310 � ������� "������� 2.0", 
    �2 - ���. 26320 � ������� "������� 2.0",
    Y  - ���. 26300 � ������� "������� 2.0"</t>
  </si>
  <si>
    <t>�������� ���������� ������ �� ������� �������, �����, ����� �� ������ 26300 �� ������������� ����� ����� 26310 � 26320</t>
  </si>
  <si>
    <t>PURCHASES_26320_DIFF</t>
  </si>
  <si>
    <t>PURCHASES_26422_DIFF</t>
  </si>
  <si>
    <t>PURCHASES_26452_DIFF</t>
  </si>
  <si>
    <t>PURCHASES2022_EXP_DIFF</t>
  </si>
  <si>
    <t>�1=�2, 
��� 
�1 - ������ 2600 (�������� ���� - ���� ��������� - ����� ���� �� ���� ������ 2600); 
�2 - ���. 26000 (���� �������� 2.0� - ������ 26000)</t>
  </si>
  <si>
    <t>�������������� ������ 2600 �� ����� "�������" � ������ 26000 �� ����� "�������" (������ "�������") (��������� ���)</t>
  </si>
  <si>
    <t>PURC2022_PFHDPLAN3_DIFF</t>
  </si>
  <si>
    <t>�1=�2, 
��� 
�1 - ������ 2600 (�������� ���� - ���� ��������� - ������� ��������� ������ - ����� ����� �� ���� ������ 2600); 
�2 - ���. 26000 (���� �������� - ������ 26000 � ������� ������ �� �������)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</si>
  <si>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</t>
  </si>
  <si>
    <t>PURCH2022_PFHDPLAN_DIFF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</si>
  <si>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 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</si>
</sst>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0"/>
      <name val="Verdana"/>
      <color rgb="FF000000"/>
    </font>
    <font>
      <b/>
      <sz val="10"/>
      <name val="Verdana"/>
      <color rgb="FF000000"/>
    </font>
    <font>
      <sz val="8"/>
      <name val="Verdana"/>
      <color rgb="FF1d1d1d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6"/>
      <name val="Verdana"/>
      <color rgb="FF000000"/>
    </font>
    <font>
      <sz val="7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i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 style="thin"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 style="medium"/>
      <bottom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center" wrapText="1"/>
    </xf>
    <xf numFmtId="0" fontId="26" fillId="28" borderId="26" applyBorder="0">
      <alignment horizontal="right" vertical="center" wrapTex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 applyProtection="1">
      <alignment horizontal="left" vertical="center" wrapText="1"/>
      <protection locked="0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4" fontId="21" fillId="23" borderId="21" applyBorder="0">
      <alignment horizontal="right" vertical="center" wrapText="1" indent="1"/>
    </xf>
    <xf numFmtId="0" fontId="22" fillId="24" borderId="22" applyBorder="0">
      <alignment horizontal="right" vertical="center" wrapText="1"/>
    </xf>
    <xf numFmtId="4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4" fontId="25" fillId="27" borderId="25" applyBorder="0">
      <alignment horizontal="right" vertical="center" wrapText="1" indent="1"/>
    </xf>
    <xf numFmtId="4" fontId="26" fillId="28" borderId="26" applyBorder="0">
      <alignment horizontal="right" vertical="center" wrapText="1" inden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Xfs>
  <cellStyles>
    <cellStyle name="Normal" xfId="0" builtinId="0" customBuiltin="1"/>
    <cellStyle name="title" xfId="1"/>
    <cellStyle name="left_title" xfId="2"/>
    <cellStyle name="table_head" xfId="3"/>
    <cellStyle name="bold_center_str" xfId="4"/>
    <cellStyle name="bold_left_str" xfId="5"/>
    <cellStyle name="center_str" xfId="6"/>
    <cellStyle name="righr_str" xfId="7"/>
    <cellStyle name="left_str" xfId="8"/>
    <cellStyle name="bottom_left_str" xfId="9"/>
    <cellStyle name="bottom_center_str" xfId="10"/>
    <cellStyle name="center_str_small" xfId="11"/>
    <cellStyle name="center_str7" xfId="12"/>
    <cellStyle name="border_center_str" xfId="13"/>
    <cellStyle name="border_left_str" xfId="14"/>
    <cellStyle name="border_bold_center_str" xfId="15"/>
    <cellStyle name="p_bottom_left_str" xfId="16"/>
    <cellStyle name="border_bold_left_str" xfId="17"/>
    <cellStyle name="formula_center_str" xfId="18"/>
    <cellStyle name="formula_left_str" xfId="19"/>
    <cellStyle name="border_italic_left_str" xfId="20"/>
    <cellStyle name="border_right_num" xfId="21"/>
    <cellStyle name="bold_border_right_str" xfId="22"/>
    <cellStyle name="bold_border_right_num" xfId="23"/>
    <cellStyle name="bot_border_left_str" xfId="24"/>
    <cellStyle name="formula_left_num" xfId="25"/>
    <cellStyle name="border_bold_right_num" xfId="26"/>
    <cellStyle name="top_border_center_str" xfId="27"/>
    <cellStyle name="bold_ecp1" xfId="28"/>
    <cellStyle name="bold_ecp2" xfId="29"/>
    <cellStyle name="bold_ecp3" xfId="30"/>
    <cellStyle name="border_bold_right_str" xfId="31"/>
    <cellStyle name="bold_border_left_str" xfId="32"/>
    <cellStyle name="bold_border_center_str" xfId="33"/>
    <cellStyle name="right_str" xfId="34"/>
  </cellStyles>
  <dxfs count="0">
</dxfs>
  <tableStyles count="0" defaultTableStyle="TableStyleMedium9" defaultPivotStyle="PivotStyleLight16"/>
</styleSheet>
</file>

<file path=xl/_rels/workbook.xml.rels><?xml version="1.0" encoding="Windows-1251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Relationship Id="rId5" Type="http://schemas.openxmlformats.org/officeDocument/2006/relationships/worksheet" Target="worksheets/sheet5.xml" />
<Relationship Id="rId6" Type="http://schemas.openxmlformats.org/officeDocument/2006/relationships/worksheet" Target="worksheets/sheet6.xml" />
<Relationship Id="rId7" Type="http://schemas.openxmlformats.org/officeDocument/2006/relationships/worksheet" Target="worksheets/sheet7.xml" />
<Relationship Id="rId8" Type="http://schemas.openxmlformats.org/officeDocument/2006/relationships/worksheet" Target="worksheets/sheet8.xml" />
<Relationship Id="rId9" Type="http://schemas.openxmlformats.org/officeDocument/2006/relationships/worksheet" Target="worksheets/sheet9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6" width="11.46" customWidth="1"/>
    <col min="7" max="7" width="34.38" customWidth="1"/>
    <col min="8" max="8" width="11.46" customWidth="1"/>
    <col min="9" max="13" width="17.19" customWidth="1"/>
  </cols>
  <sheetData>
    <row r="1" ht="15" customHeight="1">
</row>
    <row r="2" ht="20" customHeight="1">
</row>
    <row r="3" ht="15" customHeight="1">
</row>
    <row r="4" ht="20" customHeight="1">
      <c r="A4" s="0"/>
      <c r="B4" s="0"/>
      <c r="C4" s="0"/>
      <c r="D4" s="0"/>
      <c r="E4" s="0"/>
      <c r="F4" s="0"/>
      <c r="G4" s="28" t="s">
        <v>0</v>
      </c>
      <c r="H4" s="28"/>
      <c r="I4" s="28"/>
      <c r="J4" s="0"/>
      <c r="K4" s="4" t="s">
        <v>1</v>
      </c>
      <c r="L4" s="4"/>
      <c r="M4" s="4"/>
    </row>
    <row r="5" ht="15" customHeight="1">
      <c r="A5" s="0"/>
      <c r="B5" s="0"/>
      <c r="C5" s="0"/>
      <c r="D5" s="0"/>
      <c r="E5" s="0"/>
      <c r="F5" s="0"/>
      <c r="G5" s="29" t="s">
        <v>2</v>
      </c>
      <c r="H5" s="29"/>
      <c r="I5" s="29"/>
      <c r="J5" s="0"/>
      <c r="K5" s="6" t="s">
        <v>3</v>
      </c>
      <c r="L5" s="6"/>
      <c r="M5" s="6"/>
    </row>
    <row r="6" ht="15" customHeight="1">
      <c r="A6" s="0"/>
      <c r="B6" s="0"/>
      <c r="C6" s="0"/>
      <c r="D6" s="0"/>
      <c r="E6" s="0"/>
      <c r="F6" s="0"/>
      <c r="G6" s="29" t="s">
        <v>4</v>
      </c>
      <c r="H6" s="29"/>
      <c r="I6" s="29"/>
      <c r="J6" s="0"/>
      <c r="K6" s="11" t="s">
        <v>5</v>
      </c>
      <c r="L6" s="11"/>
      <c r="M6" s="11"/>
    </row>
    <row r="7" ht="20" customHeight="1">
      <c r="A7" s="0"/>
      <c r="B7" s="0"/>
      <c r="C7" s="0"/>
      <c r="D7" s="0"/>
      <c r="E7" s="0"/>
      <c r="F7" s="0"/>
      <c r="G7" s="29" t="s">
        <v>6</v>
      </c>
      <c r="H7" s="29"/>
      <c r="I7" s="29"/>
      <c r="J7" s="0"/>
      <c r="K7" s="6"/>
      <c r="L7" s="6" t="s">
        <v>7</v>
      </c>
      <c r="M7" s="6"/>
    </row>
    <row r="8" ht="30" customHeight="1">
      <c r="A8" s="0"/>
      <c r="B8" s="0"/>
      <c r="C8" s="0"/>
      <c r="D8" s="0"/>
      <c r="E8" s="0"/>
      <c r="F8" s="0"/>
      <c r="G8" s="29" t="s">
        <v>8</v>
      </c>
      <c r="H8" s="29"/>
      <c r="I8" s="29"/>
      <c r="J8" s="0"/>
      <c r="K8" s="11" t="s">
        <v>9</v>
      </c>
      <c r="L8" s="11" t="s">
        <v>10</v>
      </c>
      <c r="M8" s="11"/>
    </row>
    <row r="9" ht="20" customHeight="1">
      <c r="A9" s="0"/>
      <c r="B9" s="0"/>
      <c r="C9" s="0"/>
      <c r="D9" s="0"/>
      <c r="E9" s="0"/>
      <c r="F9" s="0"/>
      <c r="G9" s="29" t="s">
        <v>11</v>
      </c>
      <c r="H9" s="29"/>
      <c r="I9" s="29"/>
      <c r="J9" s="0"/>
      <c r="K9" s="6" t="s">
        <v>12</v>
      </c>
      <c r="L9" s="6"/>
      <c r="M9" s="6"/>
    </row>
    <row r="10" ht="15" customHeight="1">
      <c r="A10" s="0"/>
      <c r="B10" s="0"/>
      <c r="C10" s="0"/>
      <c r="D10" s="0"/>
      <c r="E10" s="0"/>
      <c r="F10" s="0"/>
      <c r="G10" s="30" t="s">
        <v>13</v>
      </c>
      <c r="H10" s="30"/>
      <c r="I10" s="30"/>
      <c r="J10" s="0"/>
      <c r="K10" s="11" t="s">
        <v>14</v>
      </c>
      <c r="L10" s="11"/>
      <c r="M10" s="11"/>
    </row>
    <row r="11" ht="20" customHeight="1">
</row>
    <row r="12" ht="30" customHeight="1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30" customHeight="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30" customHeight="1">
      <c r="A14" s="14" t="s">
        <v>17</v>
      </c>
      <c r="B14" s="14"/>
      <c r="C14" s="14"/>
      <c r="D14" s="14"/>
      <c r="E14" s="14" t="s">
        <v>18</v>
      </c>
      <c r="F14" s="14"/>
      <c r="G14" s="14"/>
      <c r="H14" s="14"/>
      <c r="I14" s="14"/>
      <c r="J14" s="14"/>
      <c r="K14" s="14"/>
      <c r="L14" s="14"/>
      <c r="M14" s="14"/>
    </row>
    <row r="15" ht="30" customHeight="1">
      <c r="A15" s="14" t="s">
        <v>19</v>
      </c>
      <c r="B15" s="14"/>
      <c r="C15" s="14"/>
      <c r="D15" s="14"/>
      <c r="E15" s="14" t="s">
        <v>20</v>
      </c>
      <c r="F15" s="14"/>
      <c r="G15" s="14"/>
      <c r="H15" s="14"/>
      <c r="I15" s="14"/>
      <c r="J15" s="14"/>
      <c r="K15" s="14"/>
      <c r="L15" s="14"/>
      <c r="M15" s="14"/>
    </row>
    <row r="16" ht="30" customHeight="1">
      <c r="A16" s="14" t="s">
        <v>21</v>
      </c>
      <c r="B16" s="14"/>
      <c r="C16" s="14"/>
      <c r="D16" s="14"/>
      <c r="E16" s="14" t="s">
        <v>22</v>
      </c>
      <c r="F16" s="14"/>
      <c r="G16" s="14"/>
      <c r="H16" s="14"/>
      <c r="I16" s="14"/>
      <c r="J16" s="14"/>
      <c r="K16" s="14"/>
      <c r="L16" s="14"/>
      <c r="M16" s="14"/>
    </row>
    <row r="17" ht="30" customHeight="1">
      <c r="A17" s="14" t="s">
        <v>23</v>
      </c>
      <c r="B17" s="14"/>
      <c r="C17" s="14"/>
      <c r="D17" s="14"/>
      <c r="E17" s="14" t="s">
        <v>24</v>
      </c>
      <c r="F17" s="14"/>
      <c r="G17" s="14"/>
      <c r="H17" s="14"/>
      <c r="I17" s="14"/>
      <c r="J17" s="14"/>
      <c r="K17" s="14"/>
      <c r="L17" s="14"/>
      <c r="M17" s="14"/>
    </row>
    <row r="18" ht="30" customHeight="1">
      <c r="A18" s="14" t="s">
        <v>25</v>
      </c>
      <c r="B18" s="14"/>
      <c r="C18" s="14"/>
      <c r="D18" s="14"/>
      <c r="E18" s="14" t="s">
        <v>26</v>
      </c>
      <c r="F18" s="14"/>
      <c r="G18" s="14"/>
      <c r="H18" s="14"/>
      <c r="I18" s="14"/>
      <c r="J18" s="14"/>
      <c r="K18" s="14"/>
      <c r="L18" s="14"/>
      <c r="M18" s="14"/>
    </row>
    <row r="19" ht="30" customHeight="1">
      <c r="A19" s="14" t="s">
        <v>27</v>
      </c>
      <c r="B19" s="14"/>
      <c r="C19" s="14"/>
      <c r="D19" s="14"/>
      <c r="E19" s="14" t="s">
        <v>28</v>
      </c>
      <c r="F19" s="14"/>
      <c r="G19" s="14"/>
      <c r="H19" s="14"/>
      <c r="I19" s="14"/>
      <c r="J19" s="14"/>
      <c r="K19" s="14"/>
      <c r="L19" s="14"/>
      <c r="M19" s="14"/>
    </row>
    <row r="20" ht="30" customHeight="1">
      <c r="A20" s="14" t="s">
        <v>29</v>
      </c>
      <c r="B20" s="14"/>
      <c r="C20" s="14"/>
      <c r="D20" s="14"/>
      <c r="E20" s="14" t="s">
        <v>30</v>
      </c>
      <c r="F20" s="14"/>
      <c r="G20" s="14"/>
      <c r="H20" s="14"/>
      <c r="I20" s="14"/>
      <c r="J20" s="14"/>
      <c r="K20" s="14"/>
      <c r="L20" s="14"/>
      <c r="M20" s="14"/>
    </row>
    <row r="21" ht="30" customHeight="1">
      <c r="A21" s="14" t="s">
        <v>31</v>
      </c>
      <c r="B21" s="14"/>
      <c r="C21" s="14"/>
      <c r="D21" s="14"/>
      <c r="E21" s="14" t="s">
        <v>32</v>
      </c>
      <c r="F21" s="14"/>
      <c r="G21" s="14"/>
      <c r="H21" s="14"/>
      <c r="I21" s="14"/>
      <c r="J21" s="14"/>
      <c r="K21" s="14"/>
      <c r="L21" s="14"/>
      <c r="M21" s="14"/>
    </row>
    <row r="22" ht="30" customHeight="1">
      <c r="A22" s="14" t="s">
        <v>33</v>
      </c>
      <c r="B22" s="14"/>
      <c r="C22" s="14"/>
      <c r="D22" s="14"/>
      <c r="E22" s="14" t="s">
        <v>34</v>
      </c>
      <c r="F22" s="14"/>
      <c r="G22" s="14"/>
      <c r="H22" s="14"/>
      <c r="I22" s="14"/>
      <c r="J22" s="14"/>
      <c r="K22" s="14"/>
      <c r="L22" s="14"/>
      <c r="M22" s="14"/>
    </row>
    <row r="23" ht="70" customHeight="1">
      <c r="A23" s="14" t="s">
        <v>35</v>
      </c>
      <c r="B23" s="14"/>
      <c r="C23" s="14"/>
      <c r="D23" s="14"/>
      <c r="E23" s="14" t="s">
        <v>36</v>
      </c>
      <c r="F23" s="14"/>
      <c r="G23" s="14"/>
      <c r="H23" s="14"/>
      <c r="I23" s="14"/>
      <c r="J23" s="14"/>
      <c r="K23" s="14"/>
      <c r="L23" s="14"/>
      <c r="M23" s="14"/>
    </row>
  </sheetData>
  <sheetProtection password="C213" sheet="1" objects="1" scenarios="1"/>
  <mergeCells>
    <mergeCell ref="G4:I4"/>
    <mergeCell ref="K4:M4"/>
    <mergeCell ref="G5:I5"/>
    <mergeCell ref="K5:M5"/>
    <mergeCell ref="G6:I6"/>
    <mergeCell ref="K6:M6"/>
    <mergeCell ref="G7:I7"/>
    <mergeCell ref="L7:M7"/>
    <mergeCell ref="G8:I8"/>
    <mergeCell ref="L8:M8"/>
    <mergeCell ref="G9:I9"/>
    <mergeCell ref="K9:M9"/>
    <mergeCell ref="G10:I10"/>
    <mergeCell ref="K10:M10"/>
    <mergeCell ref="A12:M12"/>
    <mergeCell ref="A13:M13"/>
    <mergeCell ref="A14:D14"/>
    <mergeCell ref="E14:M14"/>
    <mergeCell ref="A15:D15"/>
    <mergeCell ref="E15:M15"/>
    <mergeCell ref="A16:D16"/>
    <mergeCell ref="E16:M16"/>
    <mergeCell ref="A17:D17"/>
    <mergeCell ref="E17:M17"/>
    <mergeCell ref="A18:D18"/>
    <mergeCell ref="E18:M18"/>
    <mergeCell ref="A19:D19"/>
    <mergeCell ref="E19:M19"/>
    <mergeCell ref="A20:D20"/>
    <mergeCell ref="E20:M20"/>
    <mergeCell ref="A21:D21"/>
    <mergeCell ref="E21:M21"/>
    <mergeCell ref="A22:D22"/>
    <mergeCell ref="E22:M22"/>
    <mergeCell ref="A23:D23"/>
    <mergeCell ref="E23:M23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&amp;R&amp;R&amp;"Verdana,����������"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3" width="9.55" customWidth="1"/>
    <col min="4" max="4" width="21.01" customWidth="1"/>
    <col min="5" max="10" width="19.10" customWidth="1"/>
    <col min="11" max="12" width="21.01" customWidth="1"/>
  </cols>
  <sheetData>
    <row r="1" ht="15" customHeight="1">
</row>
    <row r="2" ht="25" customHeight="1">
      <c r="A2" s="4" t="s">
        <v>37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5" customHeight="1">
</row>
    <row r="4" ht="25" customHeight="1">
      <c r="A4" s="13" t="s">
        <v>38</v>
      </c>
      <c r="B4" s="13" t="s">
        <v>39</v>
      </c>
      <c r="C4" s="13" t="s">
        <v>40</v>
      </c>
      <c r="D4" s="13" t="s">
        <v>41</v>
      </c>
      <c r="E4" s="13" t="s">
        <v>42</v>
      </c>
      <c r="F4" s="13"/>
      <c r="G4" s="13"/>
      <c r="H4" s="13"/>
      <c r="I4" s="13"/>
      <c r="J4" s="13"/>
      <c r="K4" s="13"/>
    </row>
    <row r="5" ht="25" customHeight="1">
      <c r="A5" s="13"/>
      <c r="B5" s="13"/>
      <c r="C5" s="13"/>
      <c r="D5" s="13"/>
      <c r="E5" s="13" t="s">
        <v>43</v>
      </c>
      <c r="F5" s="13"/>
      <c r="G5" s="13"/>
      <c r="H5" s="13"/>
      <c r="I5" s="13" t="s">
        <v>44</v>
      </c>
      <c r="J5" s="13" t="s">
        <v>45</v>
      </c>
      <c r="K5" s="13" t="s">
        <v>46</v>
      </c>
    </row>
    <row r="6" ht="100" customHeight="1">
      <c r="A6" s="13"/>
      <c r="B6" s="13"/>
      <c r="C6" s="13"/>
      <c r="D6" s="13"/>
      <c r="E6" s="13" t="s">
        <v>47</v>
      </c>
      <c r="F6" s="13" t="s">
        <v>48</v>
      </c>
      <c r="G6" s="13" t="s">
        <v>49</v>
      </c>
      <c r="H6" s="13" t="s">
        <v>50</v>
      </c>
      <c r="I6" s="13"/>
      <c r="J6" s="13"/>
      <c r="K6" s="13"/>
    </row>
    <row r="7" ht="20" customHeight="1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</row>
    <row r="8" ht="25" customHeight="1">
      <c r="A8" s="14" t="s">
        <v>51</v>
      </c>
      <c r="B8" s="13" t="s">
        <v>52</v>
      </c>
      <c r="C8" s="13" t="s">
        <v>53</v>
      </c>
      <c r="D8" s="13" t="s">
        <v>53</v>
      </c>
      <c r="E8" s="21">
        <v>669168.9</v>
      </c>
      <c r="F8" s="21" t="s">
        <v>54</v>
      </c>
      <c r="G8" s="21" t="s">
        <v>54</v>
      </c>
      <c r="H8" s="21">
        <v>0</v>
      </c>
      <c r="I8" s="21">
        <v>0</v>
      </c>
      <c r="J8" s="21">
        <v>0</v>
      </c>
      <c r="K8" s="21" t="s">
        <v>54</v>
      </c>
    </row>
    <row r="9" ht="25" customHeight="1">
      <c r="A9" s="14" t="s">
        <v>55</v>
      </c>
      <c r="B9" s="13" t="s">
        <v>56</v>
      </c>
      <c r="C9" s="13" t="s">
        <v>53</v>
      </c>
      <c r="D9" s="13" t="s">
        <v>53</v>
      </c>
      <c r="E9" s="21">
        <f>IF(ISNUMBER(E8),E8,0)+IF(ISNUMBER(E10),E10,0)+IF(ISNUMBER(E67),E67,0)-IF(ISNUMBER(E29),E29,0)-IF(ISNUMBER(E72),E72,0)</f>
      </c>
      <c r="F9" s="21">
        <f>IF(ISNUMBER(F8),F8,0)+IF(ISNUMBER(F10),F10,0)+IF(ISNUMBER(F67),F67,0)-IF(ISNUMBER(F29),F29,0)-IF(ISNUMBER(F72),F72,0)</f>
      </c>
      <c r="G9" s="21">
        <f>IF(ISNUMBER(G8),G8,0)+IF(ISNUMBER(G10),G10,0)+IF(ISNUMBER(G67),G67,0)-IF(ISNUMBER(G29),G29,0)-IF(ISNUMBER(G72),G72,0)</f>
      </c>
      <c r="H9" s="21">
        <f>IF(ISNUMBER(H8),H8,0)+IF(ISNUMBER(H10),H10,0)+IF(ISNUMBER(H67),H67,0)-IF(ISNUMBER(H29),H29,0)-IF(ISNUMBER(H72),H72,0)</f>
      </c>
      <c r="I9" s="21">
        <f>IF(ISNUMBER(I8),I8,0)+IF(ISNUMBER(I10),I10,0)+IF(ISNUMBER(I67),I67,0)-IF(ISNUMBER(I29),I29,0)-IF(ISNUMBER(I72),I72,0)</f>
      </c>
      <c r="J9" s="21">
        <f>IF(ISNUMBER(J8),J8,0)+IF(ISNUMBER(J10),J10,0)+IF(ISNUMBER(J67),J67,0)-IF(ISNUMBER(J29),J29,0)-IF(ISNUMBER(J72),J72,0)</f>
      </c>
      <c r="K9" s="21" t="s">
        <v>54</v>
      </c>
    </row>
    <row r="10" ht="25" customHeight="1">
      <c r="A10" s="14" t="s">
        <v>57</v>
      </c>
      <c r="B10" s="13" t="s">
        <v>58</v>
      </c>
      <c r="C10" s="13"/>
      <c r="D10" s="13"/>
      <c r="E10" s="21">
        <v>44854076.65</v>
      </c>
      <c r="F10" s="21">
        <v>1163170</v>
      </c>
      <c r="G10" s="21" t="s">
        <v>54</v>
      </c>
      <c r="H10" s="21">
        <v>18800</v>
      </c>
      <c r="I10" s="21">
        <v>44097760.41</v>
      </c>
      <c r="J10" s="21">
        <v>44116972</v>
      </c>
      <c r="K10" s="21" t="s">
        <v>54</v>
      </c>
    </row>
    <row r="11" ht="25" customHeight="1">
      <c r="A11" s="14" t="s">
        <v>59</v>
      </c>
      <c r="B11" s="13" t="s">
        <v>60</v>
      </c>
      <c r="C11" s="13" t="s">
        <v>61</v>
      </c>
      <c r="D11" s="13" t="s">
        <v>62</v>
      </c>
      <c r="E11" s="21" t="s">
        <v>54</v>
      </c>
      <c r="F11" s="21" t="s">
        <v>54</v>
      </c>
      <c r="G11" s="21" t="s">
        <v>54</v>
      </c>
      <c r="H11" s="21">
        <v>0</v>
      </c>
      <c r="I11" s="21">
        <v>0</v>
      </c>
      <c r="J11" s="21">
        <v>0</v>
      </c>
      <c r="K11" s="21" t="s">
        <v>54</v>
      </c>
    </row>
    <row r="12" ht="50" customHeight="1">
      <c r="A12" s="14" t="s">
        <v>63</v>
      </c>
      <c r="B12" s="13" t="s">
        <v>64</v>
      </c>
      <c r="C12" s="13" t="s">
        <v>65</v>
      </c>
      <c r="D12" s="13" t="s">
        <v>66</v>
      </c>
      <c r="E12" s="21">
        <v>44854076.65</v>
      </c>
      <c r="F12" s="21" t="s">
        <v>54</v>
      </c>
      <c r="G12" s="21" t="s">
        <v>54</v>
      </c>
      <c r="H12" s="21">
        <v>0</v>
      </c>
      <c r="I12" s="21">
        <v>43897760.41</v>
      </c>
      <c r="J12" s="21">
        <v>43916972</v>
      </c>
      <c r="K12" s="21" t="s">
        <v>54</v>
      </c>
    </row>
    <row r="13" ht="75" customHeight="1">
      <c r="A13" s="14" t="s">
        <v>67</v>
      </c>
      <c r="B13" s="13" t="s">
        <v>68</v>
      </c>
      <c r="C13" s="13" t="s">
        <v>65</v>
      </c>
      <c r="D13" s="13"/>
      <c r="E13" s="21">
        <v>44854076.65</v>
      </c>
      <c r="F13" s="21" t="s">
        <v>54</v>
      </c>
      <c r="G13" s="21" t="s">
        <v>54</v>
      </c>
      <c r="H13" s="21">
        <v>0</v>
      </c>
      <c r="I13" s="21">
        <v>43897760.41</v>
      </c>
      <c r="J13" s="21">
        <v>43916972</v>
      </c>
      <c r="K13" s="21" t="s">
        <v>54</v>
      </c>
    </row>
    <row r="14" ht="50" customHeight="1">
      <c r="A14" s="14" t="s">
        <v>69</v>
      </c>
      <c r="B14" s="13" t="s">
        <v>70</v>
      </c>
      <c r="C14" s="13" t="s">
        <v>71</v>
      </c>
      <c r="D14" s="13" t="s">
        <v>72</v>
      </c>
      <c r="E14" s="21" t="s">
        <v>54</v>
      </c>
      <c r="F14" s="21" t="s">
        <v>54</v>
      </c>
      <c r="G14" s="21" t="s">
        <v>54</v>
      </c>
      <c r="H14" s="21">
        <v>0</v>
      </c>
      <c r="I14" s="21">
        <v>0</v>
      </c>
      <c r="J14" s="21">
        <v>0</v>
      </c>
      <c r="K14" s="21" t="s">
        <v>54</v>
      </c>
    </row>
    <row r="15" ht="25" customHeight="1">
      <c r="A15" s="14" t="s">
        <v>73</v>
      </c>
      <c r="B15" s="13" t="s">
        <v>74</v>
      </c>
      <c r="C15" s="13" t="s">
        <v>75</v>
      </c>
      <c r="D15" s="13" t="s">
        <v>76</v>
      </c>
      <c r="E15" s="21" t="s">
        <v>54</v>
      </c>
      <c r="F15" s="21">
        <v>1163170</v>
      </c>
      <c r="G15" s="21" t="s">
        <v>54</v>
      </c>
      <c r="H15" s="21">
        <v>18800</v>
      </c>
      <c r="I15" s="21">
        <v>200000</v>
      </c>
      <c r="J15" s="21">
        <v>200000</v>
      </c>
      <c r="K15" s="21" t="s">
        <v>54</v>
      </c>
    </row>
    <row r="16" ht="38" customHeight="1">
      <c r="A16" s="14" t="s">
        <v>77</v>
      </c>
      <c r="B16" s="13" t="s">
        <v>78</v>
      </c>
      <c r="C16" s="13" t="s">
        <v>75</v>
      </c>
      <c r="D16" s="13"/>
      <c r="E16" s="21" t="s">
        <v>54</v>
      </c>
      <c r="F16" s="21">
        <v>1163170</v>
      </c>
      <c r="G16" s="21" t="s">
        <v>54</v>
      </c>
      <c r="H16" s="21">
        <v>0</v>
      </c>
      <c r="I16" s="21">
        <v>200000</v>
      </c>
      <c r="J16" s="21">
        <v>200000</v>
      </c>
      <c r="K16" s="21" t="s">
        <v>54</v>
      </c>
    </row>
    <row r="17" ht="50" customHeight="1">
      <c r="A17" s="14" t="s">
        <v>79</v>
      </c>
      <c r="B17" s="13" t="s">
        <v>80</v>
      </c>
      <c r="C17" s="13" t="s">
        <v>75</v>
      </c>
      <c r="D17" s="13" t="s">
        <v>81</v>
      </c>
      <c r="E17" s="21" t="s">
        <v>54</v>
      </c>
      <c r="F17" s="21">
        <v>575170</v>
      </c>
      <c r="G17" s="21" t="s">
        <v>54</v>
      </c>
      <c r="H17" s="21">
        <v>0</v>
      </c>
      <c r="I17" s="21">
        <v>0</v>
      </c>
      <c r="J17" s="21">
        <v>0</v>
      </c>
      <c r="K17" s="21" t="s">
        <v>54</v>
      </c>
    </row>
    <row r="18" ht="50" customHeight="1">
      <c r="A18" s="14" t="s">
        <v>82</v>
      </c>
      <c r="B18" s="13" t="s">
        <v>83</v>
      </c>
      <c r="C18" s="13" t="s">
        <v>75</v>
      </c>
      <c r="D18" s="13" t="s">
        <v>84</v>
      </c>
      <c r="E18" s="21" t="s">
        <v>54</v>
      </c>
      <c r="F18" s="21">
        <v>588000</v>
      </c>
      <c r="G18" s="21" t="s">
        <v>54</v>
      </c>
      <c r="H18" s="21">
        <v>0</v>
      </c>
      <c r="I18" s="21">
        <v>200000</v>
      </c>
      <c r="J18" s="21">
        <v>200000</v>
      </c>
      <c r="K18" s="21" t="s">
        <v>54</v>
      </c>
    </row>
    <row r="19" ht="25" customHeight="1">
      <c r="A19" s="14" t="s">
        <v>85</v>
      </c>
      <c r="B19" s="13" t="s">
        <v>86</v>
      </c>
      <c r="C19" s="13" t="s">
        <v>75</v>
      </c>
      <c r="D19" s="13" t="s">
        <v>84</v>
      </c>
      <c r="E19" s="21" t="s">
        <v>54</v>
      </c>
      <c r="F19" s="21" t="s">
        <v>54</v>
      </c>
      <c r="G19" s="21" t="s">
        <v>54</v>
      </c>
      <c r="H19" s="21">
        <v>0</v>
      </c>
      <c r="I19" s="21">
        <v>0</v>
      </c>
      <c r="J19" s="21">
        <v>0</v>
      </c>
      <c r="K19" s="21" t="s">
        <v>54</v>
      </c>
    </row>
    <row r="20" ht="25" customHeight="1">
      <c r="A20" s="14" t="s">
        <v>87</v>
      </c>
      <c r="B20" s="13" t="s">
        <v>88</v>
      </c>
      <c r="C20" s="13" t="s">
        <v>89</v>
      </c>
      <c r="D20" s="13" t="s">
        <v>90</v>
      </c>
      <c r="E20" s="21" t="s">
        <v>54</v>
      </c>
      <c r="F20" s="21" t="s">
        <v>54</v>
      </c>
      <c r="G20" s="21" t="s">
        <v>54</v>
      </c>
      <c r="H20" s="21">
        <v>0</v>
      </c>
      <c r="I20" s="21">
        <v>0</v>
      </c>
      <c r="J20" s="21">
        <v>0</v>
      </c>
      <c r="K20" s="21" t="s">
        <v>54</v>
      </c>
    </row>
    <row r="21" ht="25" customHeight="1">
      <c r="A21" s="14" t="s">
        <v>91</v>
      </c>
      <c r="B21" s="13" t="s">
        <v>92</v>
      </c>
      <c r="C21" s="13"/>
      <c r="D21" s="13"/>
      <c r="E21" s="21" t="s">
        <v>54</v>
      </c>
      <c r="F21" s="21" t="s">
        <v>54</v>
      </c>
      <c r="G21" s="21" t="s">
        <v>54</v>
      </c>
      <c r="H21" s="21">
        <v>0</v>
      </c>
      <c r="I21" s="21">
        <v>0</v>
      </c>
      <c r="J21" s="21">
        <v>0</v>
      </c>
      <c r="K21" s="21" t="s">
        <v>54</v>
      </c>
    </row>
    <row r="22" ht="25" customHeight="1">
      <c r="A22" s="14" t="s">
        <v>93</v>
      </c>
      <c r="B22" s="13"/>
      <c r="C22" s="13"/>
      <c r="D22" s="13"/>
      <c r="E22" s="21" t="s">
        <v>54</v>
      </c>
      <c r="F22" s="21" t="s">
        <v>54</v>
      </c>
      <c r="G22" s="21" t="s">
        <v>54</v>
      </c>
      <c r="H22" s="21" t="s">
        <v>54</v>
      </c>
      <c r="I22" s="21" t="s">
        <v>54</v>
      </c>
      <c r="J22" s="21" t="s">
        <v>54</v>
      </c>
      <c r="K22" s="21" t="s">
        <v>54</v>
      </c>
    </row>
    <row r="23" ht="25" customHeight="1">
      <c r="A23" s="14" t="s">
        <v>94</v>
      </c>
      <c r="B23" s="13" t="s">
        <v>95</v>
      </c>
      <c r="C23" s="13" t="s">
        <v>53</v>
      </c>
      <c r="D23" s="13"/>
      <c r="E23" s="21" t="s">
        <v>54</v>
      </c>
      <c r="F23" s="21" t="s">
        <v>54</v>
      </c>
      <c r="G23" s="21" t="s">
        <v>54</v>
      </c>
      <c r="H23" s="21">
        <v>0</v>
      </c>
      <c r="I23" s="21">
        <v>0</v>
      </c>
      <c r="J23" s="21">
        <v>0</v>
      </c>
      <c r="K23" s="21" t="s">
        <v>54</v>
      </c>
    </row>
    <row r="24" ht="25" customHeight="1">
      <c r="A24" s="14" t="s">
        <v>96</v>
      </c>
      <c r="B24" s="13" t="s">
        <v>97</v>
      </c>
      <c r="C24" s="13" t="s">
        <v>89</v>
      </c>
      <c r="D24" s="13"/>
      <c r="E24" s="21" t="s">
        <v>54</v>
      </c>
      <c r="F24" s="21" t="s">
        <v>54</v>
      </c>
      <c r="G24" s="21" t="s">
        <v>54</v>
      </c>
      <c r="H24" s="21">
        <v>0</v>
      </c>
      <c r="I24" s="21">
        <v>0</v>
      </c>
      <c r="J24" s="21">
        <v>0</v>
      </c>
      <c r="K24" s="21" t="s">
        <v>54</v>
      </c>
    </row>
    <row r="25" ht="25" customHeight="1">
      <c r="A25" s="14" t="s">
        <v>98</v>
      </c>
      <c r="B25" s="13" t="s">
        <v>99</v>
      </c>
      <c r="C25" s="13" t="s">
        <v>100</v>
      </c>
      <c r="D25" s="13"/>
      <c r="E25" s="21" t="s">
        <v>54</v>
      </c>
      <c r="F25" s="21" t="s">
        <v>54</v>
      </c>
      <c r="G25" s="21" t="s">
        <v>54</v>
      </c>
      <c r="H25" s="21">
        <v>0</v>
      </c>
      <c r="I25" s="21">
        <v>0</v>
      </c>
      <c r="J25" s="21">
        <v>0</v>
      </c>
      <c r="K25" s="21" t="s">
        <v>54</v>
      </c>
    </row>
    <row r="26" ht="25" customHeight="1">
      <c r="A26" s="14" t="s">
        <v>101</v>
      </c>
      <c r="B26" s="13" t="s">
        <v>102</v>
      </c>
      <c r="C26" s="13" t="s">
        <v>103</v>
      </c>
      <c r="D26" s="13"/>
      <c r="E26" s="21" t="s">
        <v>54</v>
      </c>
      <c r="F26" s="21" t="s">
        <v>54</v>
      </c>
      <c r="G26" s="21" t="s">
        <v>54</v>
      </c>
      <c r="H26" s="21">
        <v>0</v>
      </c>
      <c r="I26" s="21">
        <v>0</v>
      </c>
      <c r="J26" s="21">
        <v>0</v>
      </c>
      <c r="K26" s="21" t="s">
        <v>54</v>
      </c>
    </row>
    <row r="27" ht="50" customHeight="1">
      <c r="A27" s="14" t="s">
        <v>104</v>
      </c>
      <c r="B27" s="13" t="s">
        <v>105</v>
      </c>
      <c r="C27" s="13" t="s">
        <v>106</v>
      </c>
      <c r="D27" s="13"/>
      <c r="E27" s="21" t="s">
        <v>54</v>
      </c>
      <c r="F27" s="21" t="s">
        <v>54</v>
      </c>
      <c r="G27" s="21" t="s">
        <v>54</v>
      </c>
      <c r="H27" s="21">
        <v>0</v>
      </c>
      <c r="I27" s="21">
        <v>0</v>
      </c>
      <c r="J27" s="21">
        <v>0</v>
      </c>
      <c r="K27" s="21" t="s">
        <v>54</v>
      </c>
    </row>
    <row r="28" ht="50" customHeight="1">
      <c r="A28" s="14" t="s">
        <v>107</v>
      </c>
      <c r="B28" s="13" t="s">
        <v>108</v>
      </c>
      <c r="C28" s="13" t="s">
        <v>109</v>
      </c>
      <c r="D28" s="13"/>
      <c r="E28" s="21" t="s">
        <v>54</v>
      </c>
      <c r="F28" s="21" t="s">
        <v>54</v>
      </c>
      <c r="G28" s="21" t="s">
        <v>54</v>
      </c>
      <c r="H28" s="21">
        <v>0</v>
      </c>
      <c r="I28" s="21">
        <v>0</v>
      </c>
      <c r="J28" s="21">
        <v>0</v>
      </c>
      <c r="K28" s="21" t="s">
        <v>54</v>
      </c>
    </row>
    <row r="29" ht="25" customHeight="1">
      <c r="A29" s="14" t="s">
        <v>110</v>
      </c>
      <c r="B29" s="13" t="s">
        <v>111</v>
      </c>
      <c r="C29" s="13" t="s">
        <v>53</v>
      </c>
      <c r="D29" s="13" t="s">
        <v>53</v>
      </c>
      <c r="E29" s="21">
        <v>45523245.55</v>
      </c>
      <c r="F29" s="21">
        <v>1163170</v>
      </c>
      <c r="G29" s="21" t="s">
        <v>54</v>
      </c>
      <c r="H29" s="21">
        <v>18800</v>
      </c>
      <c r="I29" s="21">
        <v>44097760.41</v>
      </c>
      <c r="J29" s="21">
        <v>44116972</v>
      </c>
      <c r="K29" s="21" t="s">
        <v>54</v>
      </c>
    </row>
    <row r="30" ht="25" customHeight="1">
      <c r="A30" s="14" t="s">
        <v>112</v>
      </c>
      <c r="B30" s="13" t="s">
        <v>113</v>
      </c>
      <c r="C30" s="13" t="s">
        <v>53</v>
      </c>
      <c r="D30" s="13" t="s">
        <v>53</v>
      </c>
      <c r="E30" s="21">
        <v>39528417.61</v>
      </c>
      <c r="F30" s="21" t="s">
        <v>54</v>
      </c>
      <c r="G30" s="21" t="s">
        <v>54</v>
      </c>
      <c r="H30" s="21">
        <v>0</v>
      </c>
      <c r="I30" s="21">
        <v>39566965.99</v>
      </c>
      <c r="J30" s="21">
        <v>39566965.99</v>
      </c>
      <c r="K30" s="21" t="s">
        <v>54</v>
      </c>
    </row>
    <row r="31" ht="25" customHeight="1">
      <c r="A31" s="14" t="s">
        <v>114</v>
      </c>
      <c r="B31" s="13" t="s">
        <v>115</v>
      </c>
      <c r="C31" s="13" t="s">
        <v>116</v>
      </c>
      <c r="D31" s="13" t="s">
        <v>117</v>
      </c>
      <c r="E31" s="21">
        <v>30292611.27</v>
      </c>
      <c r="F31" s="21" t="s">
        <v>54</v>
      </c>
      <c r="G31" s="21" t="s">
        <v>54</v>
      </c>
      <c r="H31" s="21">
        <v>0</v>
      </c>
      <c r="I31" s="21">
        <v>30264720.42</v>
      </c>
      <c r="J31" s="21">
        <v>30264720.42</v>
      </c>
      <c r="K31" s="21" t="s">
        <v>54</v>
      </c>
    </row>
    <row r="32" ht="50" customHeight="1">
      <c r="A32" s="14" t="s">
        <v>118</v>
      </c>
      <c r="B32" s="13" t="s">
        <v>119</v>
      </c>
      <c r="C32" s="13" t="s">
        <v>120</v>
      </c>
      <c r="D32" s="13" t="s">
        <v>121</v>
      </c>
      <c r="E32" s="21">
        <v>145540.7</v>
      </c>
      <c r="F32" s="21" t="s">
        <v>54</v>
      </c>
      <c r="G32" s="21" t="s">
        <v>54</v>
      </c>
      <c r="H32" s="21">
        <v>0</v>
      </c>
      <c r="I32" s="21">
        <v>162300</v>
      </c>
      <c r="J32" s="21">
        <v>162300</v>
      </c>
      <c r="K32" s="21" t="s">
        <v>54</v>
      </c>
    </row>
    <row r="33" ht="50" customHeight="1">
      <c r="A33" s="14" t="s">
        <v>122</v>
      </c>
      <c r="B33" s="13" t="s">
        <v>123</v>
      </c>
      <c r="C33" s="13" t="s">
        <v>124</v>
      </c>
      <c r="D33" s="13" t="s">
        <v>125</v>
      </c>
      <c r="E33" s="21" t="s">
        <v>54</v>
      </c>
      <c r="F33" s="21" t="s">
        <v>54</v>
      </c>
      <c r="G33" s="21" t="s">
        <v>54</v>
      </c>
      <c r="H33" s="21">
        <v>0</v>
      </c>
      <c r="I33" s="21">
        <v>0</v>
      </c>
      <c r="J33" s="21">
        <v>0</v>
      </c>
      <c r="K33" s="21" t="s">
        <v>54</v>
      </c>
    </row>
    <row r="34" ht="75" customHeight="1">
      <c r="A34" s="14" t="s">
        <v>126</v>
      </c>
      <c r="B34" s="13" t="s">
        <v>127</v>
      </c>
      <c r="C34" s="13" t="s">
        <v>128</v>
      </c>
      <c r="D34" s="13" t="s">
        <v>129</v>
      </c>
      <c r="E34" s="21">
        <v>9090265.64</v>
      </c>
      <c r="F34" s="21" t="s">
        <v>54</v>
      </c>
      <c r="G34" s="21" t="s">
        <v>54</v>
      </c>
      <c r="H34" s="21">
        <v>0</v>
      </c>
      <c r="I34" s="21">
        <v>9139945.57</v>
      </c>
      <c r="J34" s="21">
        <v>9139945.57</v>
      </c>
      <c r="K34" s="21" t="s">
        <v>54</v>
      </c>
    </row>
    <row r="35" ht="25" customHeight="1">
      <c r="A35" s="14" t="s">
        <v>130</v>
      </c>
      <c r="B35" s="13" t="s">
        <v>131</v>
      </c>
      <c r="C35" s="13" t="s">
        <v>128</v>
      </c>
      <c r="D35" s="13"/>
      <c r="E35" s="21">
        <v>9090265.64</v>
      </c>
      <c r="F35" s="21" t="s">
        <v>54</v>
      </c>
      <c r="G35" s="21" t="s">
        <v>54</v>
      </c>
      <c r="H35" s="21">
        <v>0</v>
      </c>
      <c r="I35" s="21">
        <v>9139945.57</v>
      </c>
      <c r="J35" s="21">
        <v>9139945.57</v>
      </c>
      <c r="K35" s="21" t="s">
        <v>54</v>
      </c>
    </row>
    <row r="36" ht="25" customHeight="1">
      <c r="A36" s="14" t="s">
        <v>132</v>
      </c>
      <c r="B36" s="13" t="s">
        <v>133</v>
      </c>
      <c r="C36" s="13" t="s">
        <v>128</v>
      </c>
      <c r="D36" s="13"/>
      <c r="E36" s="21" t="s">
        <v>54</v>
      </c>
      <c r="F36" s="21" t="s">
        <v>54</v>
      </c>
      <c r="G36" s="21" t="s">
        <v>54</v>
      </c>
      <c r="H36" s="21" t="s">
        <v>54</v>
      </c>
      <c r="I36" s="21" t="s">
        <v>54</v>
      </c>
      <c r="J36" s="21" t="s">
        <v>54</v>
      </c>
      <c r="K36" s="21" t="s">
        <v>54</v>
      </c>
    </row>
    <row r="37" ht="75" customHeight="1">
      <c r="A37" s="14" t="s">
        <v>134</v>
      </c>
      <c r="B37" s="13" t="s">
        <v>135</v>
      </c>
      <c r="C37" s="13" t="s">
        <v>136</v>
      </c>
      <c r="D37" s="13"/>
      <c r="E37" s="21" t="s">
        <v>54</v>
      </c>
      <c r="F37" s="21" t="s">
        <v>54</v>
      </c>
      <c r="G37" s="21" t="s">
        <v>54</v>
      </c>
      <c r="H37" s="21">
        <v>0</v>
      </c>
      <c r="I37" s="21">
        <v>0</v>
      </c>
      <c r="J37" s="21">
        <v>0</v>
      </c>
      <c r="K37" s="21" t="s">
        <v>54</v>
      </c>
    </row>
    <row r="38" ht="38" customHeight="1">
      <c r="A38" s="14" t="s">
        <v>137</v>
      </c>
      <c r="B38" s="13" t="s">
        <v>138</v>
      </c>
      <c r="C38" s="13" t="s">
        <v>136</v>
      </c>
      <c r="D38" s="13" t="s">
        <v>139</v>
      </c>
      <c r="E38" s="21" t="s">
        <v>54</v>
      </c>
      <c r="F38" s="21" t="s">
        <v>54</v>
      </c>
      <c r="G38" s="21" t="s">
        <v>54</v>
      </c>
      <c r="H38" s="21">
        <v>0</v>
      </c>
      <c r="I38" s="21">
        <v>0</v>
      </c>
      <c r="J38" s="21">
        <v>0</v>
      </c>
      <c r="K38" s="21" t="s">
        <v>54</v>
      </c>
    </row>
    <row r="39" ht="25" customHeight="1">
      <c r="A39" s="14" t="s">
        <v>140</v>
      </c>
      <c r="B39" s="13" t="s">
        <v>141</v>
      </c>
      <c r="C39" s="13" t="s">
        <v>136</v>
      </c>
      <c r="D39" s="13"/>
      <c r="E39" s="21" t="s">
        <v>54</v>
      </c>
      <c r="F39" s="21" t="s">
        <v>54</v>
      </c>
      <c r="G39" s="21" t="s">
        <v>54</v>
      </c>
      <c r="H39" s="21" t="s">
        <v>54</v>
      </c>
      <c r="I39" s="21" t="s">
        <v>54</v>
      </c>
      <c r="J39" s="21" t="s">
        <v>54</v>
      </c>
      <c r="K39" s="21" t="s">
        <v>54</v>
      </c>
    </row>
    <row r="40" ht="25" customHeight="1">
      <c r="A40" s="14" t="s">
        <v>142</v>
      </c>
      <c r="B40" s="13" t="s">
        <v>143</v>
      </c>
      <c r="C40" s="13" t="s">
        <v>144</v>
      </c>
      <c r="D40" s="13"/>
      <c r="E40" s="21">
        <v>70107.62</v>
      </c>
      <c r="F40" s="21" t="s">
        <v>54</v>
      </c>
      <c r="G40" s="21" t="s">
        <v>54</v>
      </c>
      <c r="H40" s="21">
        <v>0</v>
      </c>
      <c r="I40" s="21">
        <v>0</v>
      </c>
      <c r="J40" s="21">
        <v>0</v>
      </c>
      <c r="K40" s="21" t="s">
        <v>54</v>
      </c>
    </row>
    <row r="41" ht="63" customHeight="1">
      <c r="A41" s="14" t="s">
        <v>145</v>
      </c>
      <c r="B41" s="13" t="s">
        <v>146</v>
      </c>
      <c r="C41" s="13" t="s">
        <v>147</v>
      </c>
      <c r="D41" s="13" t="s">
        <v>148</v>
      </c>
      <c r="E41" s="21">
        <v>70107.62</v>
      </c>
      <c r="F41" s="21" t="s">
        <v>54</v>
      </c>
      <c r="G41" s="21" t="s">
        <v>54</v>
      </c>
      <c r="H41" s="21">
        <v>0</v>
      </c>
      <c r="I41" s="21">
        <v>0</v>
      </c>
      <c r="J41" s="21">
        <v>0</v>
      </c>
      <c r="K41" s="21" t="s">
        <v>54</v>
      </c>
    </row>
    <row r="42" ht="63" customHeight="1">
      <c r="A42" s="14" t="s">
        <v>149</v>
      </c>
      <c r="B42" s="13" t="s">
        <v>150</v>
      </c>
      <c r="C42" s="13" t="s">
        <v>151</v>
      </c>
      <c r="D42" s="13"/>
      <c r="E42" s="21">
        <v>70107.62</v>
      </c>
      <c r="F42" s="21" t="s">
        <v>54</v>
      </c>
      <c r="G42" s="21" t="s">
        <v>54</v>
      </c>
      <c r="H42" s="21">
        <v>0</v>
      </c>
      <c r="I42" s="21">
        <v>0</v>
      </c>
      <c r="J42" s="21">
        <v>0</v>
      </c>
      <c r="K42" s="21" t="s">
        <v>54</v>
      </c>
    </row>
    <row r="43" ht="50" customHeight="1">
      <c r="A43" s="14" t="s">
        <v>152</v>
      </c>
      <c r="B43" s="13" t="s">
        <v>153</v>
      </c>
      <c r="C43" s="13" t="s">
        <v>154</v>
      </c>
      <c r="D43" s="13" t="s">
        <v>155</v>
      </c>
      <c r="E43" s="21" t="s">
        <v>54</v>
      </c>
      <c r="F43" s="21" t="s">
        <v>54</v>
      </c>
      <c r="G43" s="21" t="s">
        <v>54</v>
      </c>
      <c r="H43" s="21">
        <v>0</v>
      </c>
      <c r="I43" s="21">
        <v>0</v>
      </c>
      <c r="J43" s="21">
        <v>0</v>
      </c>
      <c r="K43" s="21" t="s">
        <v>54</v>
      </c>
    </row>
    <row r="44" ht="100" customHeight="1">
      <c r="A44" s="14" t="s">
        <v>156</v>
      </c>
      <c r="B44" s="13" t="s">
        <v>157</v>
      </c>
      <c r="C44" s="13" t="s">
        <v>158</v>
      </c>
      <c r="D44" s="13" t="s">
        <v>155</v>
      </c>
      <c r="E44" s="21" t="s">
        <v>54</v>
      </c>
      <c r="F44" s="21" t="s">
        <v>54</v>
      </c>
      <c r="G44" s="21" t="s">
        <v>54</v>
      </c>
      <c r="H44" s="21">
        <v>0</v>
      </c>
      <c r="I44" s="21">
        <v>0</v>
      </c>
      <c r="J44" s="21">
        <v>0</v>
      </c>
      <c r="K44" s="21" t="s">
        <v>54</v>
      </c>
    </row>
    <row r="45" ht="50" customHeight="1">
      <c r="A45" s="14" t="s">
        <v>159</v>
      </c>
      <c r="B45" s="13" t="s">
        <v>160</v>
      </c>
      <c r="C45" s="13" t="s">
        <v>161</v>
      </c>
      <c r="D45" s="13" t="s">
        <v>155</v>
      </c>
      <c r="E45" s="21" t="s">
        <v>54</v>
      </c>
      <c r="F45" s="21" t="s">
        <v>54</v>
      </c>
      <c r="G45" s="21" t="s">
        <v>54</v>
      </c>
      <c r="H45" s="21">
        <v>0</v>
      </c>
      <c r="I45" s="21">
        <v>0</v>
      </c>
      <c r="J45" s="21">
        <v>0</v>
      </c>
      <c r="K45" s="21" t="s">
        <v>54</v>
      </c>
    </row>
    <row r="46" ht="25" customHeight="1">
      <c r="A46" s="14" t="s">
        <v>162</v>
      </c>
      <c r="B46" s="13" t="s">
        <v>163</v>
      </c>
      <c r="C46" s="13" t="s">
        <v>164</v>
      </c>
      <c r="D46" s="13"/>
      <c r="E46" s="21">
        <v>41553.54</v>
      </c>
      <c r="F46" s="21" t="s">
        <v>54</v>
      </c>
      <c r="G46" s="21" t="s">
        <v>54</v>
      </c>
      <c r="H46" s="21">
        <v>0</v>
      </c>
      <c r="I46" s="21">
        <v>39398</v>
      </c>
      <c r="J46" s="21">
        <v>39398</v>
      </c>
      <c r="K46" s="21" t="s">
        <v>54</v>
      </c>
    </row>
    <row r="47" ht="25" customHeight="1">
      <c r="A47" s="14" t="s">
        <v>165</v>
      </c>
      <c r="B47" s="13" t="s">
        <v>166</v>
      </c>
      <c r="C47" s="13" t="s">
        <v>167</v>
      </c>
      <c r="D47" s="13" t="s">
        <v>155</v>
      </c>
      <c r="E47" s="21">
        <v>22534</v>
      </c>
      <c r="F47" s="21" t="s">
        <v>54</v>
      </c>
      <c r="G47" s="21" t="s">
        <v>54</v>
      </c>
      <c r="H47" s="21">
        <v>0</v>
      </c>
      <c r="I47" s="21">
        <v>18400</v>
      </c>
      <c r="J47" s="21">
        <v>18400</v>
      </c>
      <c r="K47" s="21" t="s">
        <v>54</v>
      </c>
    </row>
    <row r="48" ht="75" customHeight="1">
      <c r="A48" s="14" t="s">
        <v>168</v>
      </c>
      <c r="B48" s="13" t="s">
        <v>169</v>
      </c>
      <c r="C48" s="13" t="s">
        <v>170</v>
      </c>
      <c r="D48" s="13" t="s">
        <v>155</v>
      </c>
      <c r="E48" s="21">
        <v>4009</v>
      </c>
      <c r="F48" s="21" t="s">
        <v>54</v>
      </c>
      <c r="G48" s="21" t="s">
        <v>54</v>
      </c>
      <c r="H48" s="21">
        <v>0</v>
      </c>
      <c r="I48" s="21">
        <v>3210</v>
      </c>
      <c r="J48" s="21">
        <v>3210</v>
      </c>
      <c r="K48" s="21" t="s">
        <v>54</v>
      </c>
    </row>
    <row r="49" ht="50" customHeight="1">
      <c r="A49" s="14" t="s">
        <v>171</v>
      </c>
      <c r="B49" s="13" t="s">
        <v>172</v>
      </c>
      <c r="C49" s="13" t="s">
        <v>173</v>
      </c>
      <c r="D49" s="13" t="s">
        <v>155</v>
      </c>
      <c r="E49" s="21">
        <v>15010.54</v>
      </c>
      <c r="F49" s="21" t="s">
        <v>54</v>
      </c>
      <c r="G49" s="21" t="s">
        <v>54</v>
      </c>
      <c r="H49" s="21">
        <v>0</v>
      </c>
      <c r="I49" s="21">
        <v>17788</v>
      </c>
      <c r="J49" s="21">
        <v>17788</v>
      </c>
      <c r="K49" s="21" t="s">
        <v>54</v>
      </c>
    </row>
    <row r="50" ht="50" customHeight="1">
      <c r="A50" s="14" t="s">
        <v>174</v>
      </c>
      <c r="B50" s="13" t="s">
        <v>175</v>
      </c>
      <c r="C50" s="13" t="s">
        <v>53</v>
      </c>
      <c r="D50" s="13"/>
      <c r="E50" s="21" t="s">
        <v>54</v>
      </c>
      <c r="F50" s="21" t="s">
        <v>54</v>
      </c>
      <c r="G50" s="21" t="s">
        <v>54</v>
      </c>
      <c r="H50" s="21" t="s">
        <v>54</v>
      </c>
      <c r="I50" s="21" t="s">
        <v>54</v>
      </c>
      <c r="J50" s="21" t="s">
        <v>54</v>
      </c>
      <c r="K50" s="21" t="s">
        <v>54</v>
      </c>
    </row>
    <row r="51" ht="50" customHeight="1">
      <c r="A51" s="14" t="s">
        <v>176</v>
      </c>
      <c r="B51" s="13" t="s">
        <v>177</v>
      </c>
      <c r="C51" s="13" t="s">
        <v>178</v>
      </c>
      <c r="D51" s="13"/>
      <c r="E51" s="21" t="s">
        <v>54</v>
      </c>
      <c r="F51" s="21" t="s">
        <v>54</v>
      </c>
      <c r="G51" s="21" t="s">
        <v>54</v>
      </c>
      <c r="H51" s="21" t="s">
        <v>54</v>
      </c>
      <c r="I51" s="21" t="s">
        <v>54</v>
      </c>
      <c r="J51" s="21" t="s">
        <v>54</v>
      </c>
      <c r="K51" s="21" t="s">
        <v>54</v>
      </c>
    </row>
    <row r="52" ht="25" customHeight="1">
      <c r="A52" s="14" t="s">
        <v>179</v>
      </c>
      <c r="B52" s="13" t="s">
        <v>180</v>
      </c>
      <c r="C52" s="13" t="s">
        <v>181</v>
      </c>
      <c r="D52" s="13"/>
      <c r="E52" s="21" t="s">
        <v>54</v>
      </c>
      <c r="F52" s="21" t="s">
        <v>54</v>
      </c>
      <c r="G52" s="21" t="s">
        <v>54</v>
      </c>
      <c r="H52" s="21" t="s">
        <v>54</v>
      </c>
      <c r="I52" s="21" t="s">
        <v>54</v>
      </c>
      <c r="J52" s="21" t="s">
        <v>54</v>
      </c>
      <c r="K52" s="21" t="s">
        <v>54</v>
      </c>
    </row>
    <row r="53" ht="75" customHeight="1">
      <c r="A53" s="14" t="s">
        <v>182</v>
      </c>
      <c r="B53" s="13" t="s">
        <v>183</v>
      </c>
      <c r="C53" s="13" t="s">
        <v>184</v>
      </c>
      <c r="D53" s="13"/>
      <c r="E53" s="21" t="s">
        <v>54</v>
      </c>
      <c r="F53" s="21" t="s">
        <v>54</v>
      </c>
      <c r="G53" s="21" t="s">
        <v>54</v>
      </c>
      <c r="H53" s="21" t="s">
        <v>54</v>
      </c>
      <c r="I53" s="21" t="s">
        <v>54</v>
      </c>
      <c r="J53" s="21" t="s">
        <v>54</v>
      </c>
      <c r="K53" s="21" t="s">
        <v>54</v>
      </c>
    </row>
    <row r="54" ht="50" customHeight="1">
      <c r="A54" s="14" t="s">
        <v>185</v>
      </c>
      <c r="B54" s="13" t="s">
        <v>186</v>
      </c>
      <c r="C54" s="13" t="s">
        <v>53</v>
      </c>
      <c r="D54" s="13"/>
      <c r="E54" s="21" t="s">
        <v>54</v>
      </c>
      <c r="F54" s="21" t="s">
        <v>54</v>
      </c>
      <c r="G54" s="21" t="s">
        <v>54</v>
      </c>
      <c r="H54" s="21">
        <v>0</v>
      </c>
      <c r="I54" s="21">
        <v>0</v>
      </c>
      <c r="J54" s="21">
        <v>0</v>
      </c>
      <c r="K54" s="21" t="s">
        <v>54</v>
      </c>
    </row>
    <row r="55" ht="75" customHeight="1">
      <c r="A55" s="14" t="s">
        <v>187</v>
      </c>
      <c r="B55" s="13" t="s">
        <v>188</v>
      </c>
      <c r="C55" s="13" t="s">
        <v>189</v>
      </c>
      <c r="D55" s="13" t="s">
        <v>155</v>
      </c>
      <c r="E55" s="21" t="s">
        <v>54</v>
      </c>
      <c r="F55" s="21" t="s">
        <v>54</v>
      </c>
      <c r="G55" s="21" t="s">
        <v>54</v>
      </c>
      <c r="H55" s="21">
        <v>0</v>
      </c>
      <c r="I55" s="21">
        <v>0</v>
      </c>
      <c r="J55" s="21">
        <v>0</v>
      </c>
      <c r="K55" s="21" t="s">
        <v>54</v>
      </c>
    </row>
    <row r="56" ht="25" customHeight="1">
      <c r="A56" s="14" t="s">
        <v>190</v>
      </c>
      <c r="B56" s="13" t="s">
        <v>191</v>
      </c>
      <c r="C56" s="13" t="s">
        <v>53</v>
      </c>
      <c r="D56" s="13"/>
      <c r="E56" s="21">
        <v>5883166.78</v>
      </c>
      <c r="F56" s="21">
        <v>1163170</v>
      </c>
      <c r="G56" s="21" t="s">
        <v>54</v>
      </c>
      <c r="H56" s="21">
        <v>18800</v>
      </c>
      <c r="I56" s="21">
        <v>4491396.42</v>
      </c>
      <c r="J56" s="21">
        <v>4510608.01</v>
      </c>
      <c r="K56" s="21" t="s">
        <v>54</v>
      </c>
    </row>
    <row r="57" ht="50" customHeight="1">
      <c r="A57" s="14" t="s">
        <v>192</v>
      </c>
      <c r="B57" s="13" t="s">
        <v>193</v>
      </c>
      <c r="C57" s="13" t="s">
        <v>194</v>
      </c>
      <c r="D57" s="13"/>
      <c r="E57" s="21" t="s">
        <v>54</v>
      </c>
      <c r="F57" s="21" t="s">
        <v>54</v>
      </c>
      <c r="G57" s="21" t="s">
        <v>54</v>
      </c>
      <c r="H57" s="21" t="s">
        <v>54</v>
      </c>
      <c r="I57" s="21" t="s">
        <v>54</v>
      </c>
      <c r="J57" s="21" t="s">
        <v>54</v>
      </c>
      <c r="K57" s="21" t="s">
        <v>54</v>
      </c>
    </row>
    <row r="58" ht="50" customHeight="1">
      <c r="A58" s="14" t="s">
        <v>195</v>
      </c>
      <c r="B58" s="13" t="s">
        <v>196</v>
      </c>
      <c r="C58" s="13" t="s">
        <v>197</v>
      </c>
      <c r="D58" s="13"/>
      <c r="E58" s="21" t="s">
        <v>54</v>
      </c>
      <c r="F58" s="21" t="s">
        <v>54</v>
      </c>
      <c r="G58" s="21" t="s">
        <v>54</v>
      </c>
      <c r="H58" s="21" t="s">
        <v>54</v>
      </c>
      <c r="I58" s="21" t="s">
        <v>54</v>
      </c>
      <c r="J58" s="21" t="s">
        <v>54</v>
      </c>
      <c r="K58" s="21" t="s">
        <v>54</v>
      </c>
    </row>
    <row r="59" ht="50" customHeight="1">
      <c r="A59" s="14" t="s">
        <v>198</v>
      </c>
      <c r="B59" s="13" t="s">
        <v>199</v>
      </c>
      <c r="C59" s="13" t="s">
        <v>200</v>
      </c>
      <c r="D59" s="13" t="s">
        <v>201</v>
      </c>
      <c r="E59" s="21" t="s">
        <v>54</v>
      </c>
      <c r="F59" s="21" t="s">
        <v>54</v>
      </c>
      <c r="G59" s="21" t="s">
        <v>54</v>
      </c>
      <c r="H59" s="21">
        <v>0</v>
      </c>
      <c r="I59" s="21">
        <v>0</v>
      </c>
      <c r="J59" s="21">
        <v>0</v>
      </c>
      <c r="K59" s="21" t="s">
        <v>54</v>
      </c>
    </row>
    <row r="60" ht="25" customHeight="1">
      <c r="A60" s="14" t="s">
        <v>202</v>
      </c>
      <c r="B60" s="13" t="s">
        <v>203</v>
      </c>
      <c r="C60" s="13" t="s">
        <v>204</v>
      </c>
      <c r="D60" s="13" t="s">
        <v>205</v>
      </c>
      <c r="E60" s="21">
        <v>5379593.85</v>
      </c>
      <c r="F60" s="21">
        <v>1163170</v>
      </c>
      <c r="G60" s="21" t="s">
        <v>54</v>
      </c>
      <c r="H60" s="21">
        <v>18800</v>
      </c>
      <c r="I60" s="21">
        <v>3970036.52</v>
      </c>
      <c r="J60" s="21">
        <v>4047863.83</v>
      </c>
      <c r="K60" s="21" t="s">
        <v>54</v>
      </c>
    </row>
    <row r="61" ht="75" customHeight="1">
      <c r="A61" s="14" t="s">
        <v>206</v>
      </c>
      <c r="B61" s="13" t="s">
        <v>207</v>
      </c>
      <c r="C61" s="13" t="s">
        <v>208</v>
      </c>
      <c r="D61" s="13" t="s">
        <v>201</v>
      </c>
      <c r="E61" s="21" t="s">
        <v>54</v>
      </c>
      <c r="F61" s="21" t="s">
        <v>54</v>
      </c>
      <c r="G61" s="21" t="s">
        <v>54</v>
      </c>
      <c r="H61" s="21">
        <v>0</v>
      </c>
      <c r="I61" s="21">
        <v>0</v>
      </c>
      <c r="J61" s="21">
        <v>0</v>
      </c>
      <c r="K61" s="21" t="s">
        <v>54</v>
      </c>
    </row>
    <row r="62" ht="75" customHeight="1">
      <c r="A62" s="14" t="s">
        <v>209</v>
      </c>
      <c r="B62" s="13" t="s">
        <v>210</v>
      </c>
      <c r="C62" s="13" t="s">
        <v>211</v>
      </c>
      <c r="D62" s="13"/>
      <c r="E62" s="21" t="s">
        <v>54</v>
      </c>
      <c r="F62" s="21" t="s">
        <v>54</v>
      </c>
      <c r="G62" s="21" t="s">
        <v>54</v>
      </c>
      <c r="H62" s="21">
        <v>0</v>
      </c>
      <c r="I62" s="21">
        <v>0</v>
      </c>
      <c r="J62" s="21">
        <v>0</v>
      </c>
      <c r="K62" s="21" t="s">
        <v>54</v>
      </c>
    </row>
    <row r="63" ht="25" customHeight="1">
      <c r="A63" s="14" t="s">
        <v>212</v>
      </c>
      <c r="B63" s="13" t="s">
        <v>213</v>
      </c>
      <c r="C63" s="13" t="s">
        <v>214</v>
      </c>
      <c r="D63" s="13" t="s">
        <v>215</v>
      </c>
      <c r="E63" s="21">
        <v>503572.93</v>
      </c>
      <c r="F63" s="21" t="s">
        <v>54</v>
      </c>
      <c r="G63" s="21" t="s">
        <v>54</v>
      </c>
      <c r="H63" s="21">
        <v>0</v>
      </c>
      <c r="I63" s="21">
        <v>521359.9</v>
      </c>
      <c r="J63" s="21">
        <v>462744.18</v>
      </c>
      <c r="K63" s="21" t="s">
        <v>54</v>
      </c>
    </row>
    <row r="64" ht="50" customHeight="1">
      <c r="A64" s="14" t="s">
        <v>216</v>
      </c>
      <c r="B64" s="13" t="s">
        <v>217</v>
      </c>
      <c r="C64" s="13" t="s">
        <v>218</v>
      </c>
      <c r="D64" s="13" t="s">
        <v>219</v>
      </c>
      <c r="E64" s="21" t="s">
        <v>54</v>
      </c>
      <c r="F64" s="21" t="s">
        <v>54</v>
      </c>
      <c r="G64" s="21" t="s">
        <v>54</v>
      </c>
      <c r="H64" s="21">
        <v>0</v>
      </c>
      <c r="I64" s="21">
        <v>0</v>
      </c>
      <c r="J64" s="21">
        <v>0</v>
      </c>
      <c r="K64" s="21" t="s">
        <v>54</v>
      </c>
    </row>
    <row r="65" ht="50" customHeight="1">
      <c r="A65" s="14" t="s">
        <v>220</v>
      </c>
      <c r="B65" s="13" t="s">
        <v>221</v>
      </c>
      <c r="C65" s="13" t="s">
        <v>222</v>
      </c>
      <c r="D65" s="13"/>
      <c r="E65" s="21" t="s">
        <v>54</v>
      </c>
      <c r="F65" s="21" t="s">
        <v>54</v>
      </c>
      <c r="G65" s="21" t="s">
        <v>54</v>
      </c>
      <c r="H65" s="21">
        <v>0</v>
      </c>
      <c r="I65" s="21">
        <v>0</v>
      </c>
      <c r="J65" s="21">
        <v>0</v>
      </c>
      <c r="K65" s="21" t="s">
        <v>54</v>
      </c>
    </row>
    <row r="66" ht="50" customHeight="1">
      <c r="A66" s="14" t="s">
        <v>223</v>
      </c>
      <c r="B66" s="13" t="s">
        <v>224</v>
      </c>
      <c r="C66" s="13" t="s">
        <v>225</v>
      </c>
      <c r="D66" s="13"/>
      <c r="E66" s="21" t="s">
        <v>54</v>
      </c>
      <c r="F66" s="21" t="s">
        <v>54</v>
      </c>
      <c r="G66" s="21" t="s">
        <v>54</v>
      </c>
      <c r="H66" s="21">
        <v>0</v>
      </c>
      <c r="I66" s="21">
        <v>0</v>
      </c>
      <c r="J66" s="21">
        <v>0</v>
      </c>
      <c r="K66" s="21" t="s">
        <v>54</v>
      </c>
    </row>
    <row r="67" ht="25" customHeight="1">
      <c r="A67" s="14" t="s">
        <v>226</v>
      </c>
      <c r="B67" s="13" t="s">
        <v>227</v>
      </c>
      <c r="C67" s="13" t="s">
        <v>228</v>
      </c>
      <c r="D67" s="13"/>
      <c r="E67" s="21" t="s">
        <v>54</v>
      </c>
      <c r="F67" s="21" t="s">
        <v>54</v>
      </c>
      <c r="G67" s="21" t="s">
        <v>54</v>
      </c>
      <c r="H67" s="21">
        <v>0</v>
      </c>
      <c r="I67" s="21">
        <v>0</v>
      </c>
      <c r="J67" s="21">
        <v>0</v>
      </c>
      <c r="K67" s="21" t="s">
        <v>54</v>
      </c>
    </row>
    <row r="68" ht="25" customHeight="1">
      <c r="A68" s="14" t="s">
        <v>229</v>
      </c>
      <c r="B68" s="13" t="s">
        <v>230</v>
      </c>
      <c r="C68" s="13"/>
      <c r="D68" s="13"/>
      <c r="E68" s="21" t="s">
        <v>54</v>
      </c>
      <c r="F68" s="21" t="s">
        <v>54</v>
      </c>
      <c r="G68" s="21" t="s">
        <v>54</v>
      </c>
      <c r="H68" s="21">
        <v>0</v>
      </c>
      <c r="I68" s="21">
        <v>0</v>
      </c>
      <c r="J68" s="21">
        <v>0</v>
      </c>
      <c r="K68" s="21" t="s">
        <v>54</v>
      </c>
    </row>
    <row r="69" ht="25" customHeight="1">
      <c r="A69" s="14" t="s">
        <v>231</v>
      </c>
      <c r="B69" s="13" t="s">
        <v>232</v>
      </c>
      <c r="C69" s="13"/>
      <c r="D69" s="13"/>
      <c r="E69" s="21" t="s">
        <v>54</v>
      </c>
      <c r="F69" s="21" t="s">
        <v>54</v>
      </c>
      <c r="G69" s="21" t="s">
        <v>54</v>
      </c>
      <c r="H69" s="21">
        <v>0</v>
      </c>
      <c r="I69" s="21">
        <v>0</v>
      </c>
      <c r="J69" s="21">
        <v>0</v>
      </c>
      <c r="K69" s="21" t="s">
        <v>54</v>
      </c>
    </row>
    <row r="70" ht="25" customHeight="1">
      <c r="A70" s="14" t="s">
        <v>233</v>
      </c>
      <c r="B70" s="13" t="s">
        <v>234</v>
      </c>
      <c r="C70" s="13"/>
      <c r="D70" s="13"/>
      <c r="E70" s="21" t="s">
        <v>54</v>
      </c>
      <c r="F70" s="21" t="s">
        <v>54</v>
      </c>
      <c r="G70" s="21" t="s">
        <v>54</v>
      </c>
      <c r="H70" s="21">
        <v>0</v>
      </c>
      <c r="I70" s="21">
        <v>0</v>
      </c>
      <c r="J70" s="21">
        <v>0</v>
      </c>
      <c r="K70" s="21" t="s">
        <v>54</v>
      </c>
    </row>
    <row r="71" ht="25" customHeight="1">
      <c r="A71" s="14" t="s">
        <v>235</v>
      </c>
      <c r="B71" s="13" t="s">
        <v>236</v>
      </c>
      <c r="C71" s="13" t="s">
        <v>53</v>
      </c>
      <c r="D71" s="13"/>
      <c r="E71" s="21">
        <v>0</v>
      </c>
      <c r="F71" s="21" t="s">
        <v>54</v>
      </c>
      <c r="G71" s="21" t="s">
        <v>54</v>
      </c>
      <c r="H71" s="21">
        <v>0</v>
      </c>
      <c r="I71" s="21">
        <v>0</v>
      </c>
      <c r="J71" s="21">
        <v>0</v>
      </c>
      <c r="K71" s="21" t="s">
        <v>54</v>
      </c>
    </row>
    <row r="72" ht="25" customHeight="1">
      <c r="A72" s="14" t="s">
        <v>237</v>
      </c>
      <c r="B72" s="13" t="s">
        <v>238</v>
      </c>
      <c r="C72" s="13" t="s">
        <v>239</v>
      </c>
      <c r="D72" s="13"/>
      <c r="E72" s="21">
        <v>0</v>
      </c>
      <c r="F72" s="21" t="s">
        <v>54</v>
      </c>
      <c r="G72" s="21" t="s">
        <v>54</v>
      </c>
      <c r="H72" s="21">
        <v>0</v>
      </c>
      <c r="I72" s="21">
        <v>0</v>
      </c>
      <c r="J72" s="21">
        <v>0</v>
      </c>
      <c r="K72" s="21" t="s">
        <v>54</v>
      </c>
    </row>
  </sheetData>
  <sheetProtection password="C213" sheet="1" objects="1" scenarios="1"/>
  <mergeCells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&amp;R&amp;R&amp;"Verdana,����������"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9.55" customWidth="1"/>
    <col min="2" max="2" width="57.30" customWidth="1"/>
    <col min="3" max="3" width="9.55" customWidth="1"/>
    <col min="4" max="4" width="9.55" customWidth="1"/>
    <col min="5" max="5" width="9.55" customWidth="1"/>
    <col min="6" max="6" width="19.10" customWidth="1"/>
    <col min="7" max="10" width="17.19" customWidth="1"/>
  </cols>
  <sheetData>
    <row r="1" ht="15" customHeight="1">
</row>
    <row r="2" ht="25" customHeight="1">
      <c r="A2" s="4" t="s">
        <v>240</v>
      </c>
      <c r="B2" s="4"/>
      <c r="C2" s="4"/>
      <c r="D2" s="4"/>
      <c r="E2" s="4"/>
      <c r="F2" s="4"/>
      <c r="G2" s="4"/>
      <c r="H2" s="4"/>
      <c r="I2" s="4"/>
      <c r="J2" s="4"/>
    </row>
    <row r="3" ht="15" customHeight="1">
</row>
    <row r="4" ht="25" customHeight="1">
      <c r="A4" s="13" t="s">
        <v>241</v>
      </c>
      <c r="B4" s="13" t="s">
        <v>38</v>
      </c>
      <c r="C4" s="13" t="s">
        <v>39</v>
      </c>
      <c r="D4" s="13" t="s">
        <v>242</v>
      </c>
      <c r="E4" s="13" t="s">
        <v>40</v>
      </c>
      <c r="F4" s="13" t="s">
        <v>243</v>
      </c>
      <c r="G4" s="13" t="s">
        <v>244</v>
      </c>
      <c r="H4" s="13"/>
      <c r="I4" s="13"/>
      <c r="J4" s="13"/>
    </row>
    <row r="5" ht="50" customHeight="1">
      <c r="A5" s="13"/>
      <c r="B5" s="13"/>
      <c r="C5" s="13"/>
      <c r="D5" s="13"/>
      <c r="E5" s="13"/>
      <c r="F5" s="13"/>
      <c r="G5" s="13" t="s">
        <v>245</v>
      </c>
      <c r="H5" s="13" t="s">
        <v>246</v>
      </c>
      <c r="I5" s="13" t="s">
        <v>247</v>
      </c>
      <c r="J5" s="13" t="s">
        <v>46</v>
      </c>
    </row>
    <row r="6" ht="20" customHeight="1">
      <c r="A6" s="13">
        <v>1</v>
      </c>
      <c r="B6" s="13">
        <v>2</v>
      </c>
      <c r="C6" s="13">
        <v>3</v>
      </c>
      <c r="D6" s="13">
        <v>4</v>
      </c>
      <c r="E6" s="13" t="s">
        <v>248</v>
      </c>
      <c r="F6" s="13" t="s">
        <v>249</v>
      </c>
      <c r="G6" s="13">
        <v>5</v>
      </c>
      <c r="H6" s="13">
        <v>6</v>
      </c>
      <c r="I6" s="13">
        <v>7</v>
      </c>
      <c r="J6" s="13">
        <v>8</v>
      </c>
    </row>
    <row r="7">
      <c r="A7" s="13" t="s">
        <v>250</v>
      </c>
      <c r="B7" s="14" t="s">
        <v>251</v>
      </c>
      <c r="C7" s="13" t="s">
        <v>252</v>
      </c>
      <c r="D7" s="13" t="s">
        <v>54</v>
      </c>
      <c r="E7" s="13"/>
      <c r="F7" s="13"/>
      <c r="G7" s="21">
        <f>G8+G9+G11+G12+G15+G16+G18+G19+G20+G22+G23+G25+G26</f>
      </c>
      <c r="H7" s="21">
        <f>H8+H9+H11+H12+H15+H16+H18+H19+H20+H22+H23+H25+H26</f>
      </c>
      <c r="I7" s="21">
        <f>I8+I9+I11+I12+I15+I16+I18+I19+I20+I22+I23+I25+I26</f>
      </c>
      <c r="J7" s="21" t="s">
        <v>253</v>
      </c>
    </row>
    <row r="8">
      <c r="A8" s="13" t="s">
        <v>254</v>
      </c>
      <c r="B8" s="14" t="s">
        <v>255</v>
      </c>
      <c r="C8" s="13" t="s">
        <v>256</v>
      </c>
      <c r="D8" s="13" t="s">
        <v>54</v>
      </c>
      <c r="E8" s="13"/>
      <c r="F8" s="13"/>
      <c r="G8" s="21">
        <v>0</v>
      </c>
      <c r="H8" s="21">
        <v>0</v>
      </c>
      <c r="I8" s="21">
        <v>0</v>
      </c>
      <c r="J8" s="21" t="s">
        <v>253</v>
      </c>
    </row>
    <row r="9">
      <c r="A9" s="13" t="s">
        <v>257</v>
      </c>
      <c r="B9" s="14" t="s">
        <v>258</v>
      </c>
      <c r="C9" s="13" t="s">
        <v>259</v>
      </c>
      <c r="D9" s="13" t="s">
        <v>54</v>
      </c>
      <c r="E9" s="13"/>
      <c r="F9" s="13"/>
      <c r="G9" s="21">
        <v>0</v>
      </c>
      <c r="H9" s="21">
        <v>0</v>
      </c>
      <c r="I9" s="21">
        <v>0</v>
      </c>
      <c r="J9" s="21" t="s">
        <v>253</v>
      </c>
    </row>
    <row r="10">
      <c r="A10" s="13" t="s">
        <v>260</v>
      </c>
      <c r="B10" s="14" t="s">
        <v>261</v>
      </c>
      <c r="C10" s="13" t="s">
        <v>262</v>
      </c>
      <c r="D10" s="13" t="s">
        <v>54</v>
      </c>
      <c r="E10" s="13"/>
      <c r="F10" s="13"/>
      <c r="G10" s="21">
        <v>1751853.91</v>
      </c>
      <c r="H10" s="21">
        <v>0</v>
      </c>
      <c r="I10" s="21">
        <v>0</v>
      </c>
      <c r="J10" s="21" t="s">
        <v>253</v>
      </c>
    </row>
    <row r="11">
      <c r="A11" s="13" t="s">
        <v>263</v>
      </c>
      <c r="B11" s="14" t="s">
        <v>264</v>
      </c>
      <c r="C11" s="13" t="s">
        <v>265</v>
      </c>
      <c r="D11" s="13" t="s">
        <v>54</v>
      </c>
      <c r="E11" s="13"/>
      <c r="F11" s="13"/>
      <c r="G11" s="21">
        <v>1751853.91</v>
      </c>
      <c r="H11" s="21">
        <v>0</v>
      </c>
      <c r="I11" s="21">
        <v>0</v>
      </c>
      <c r="J11" s="21" t="s">
        <v>253</v>
      </c>
    </row>
    <row r="12">
      <c r="A12" s="13" t="s">
        <v>266</v>
      </c>
      <c r="B12" s="14" t="s">
        <v>267</v>
      </c>
      <c r="C12" s="13" t="s">
        <v>268</v>
      </c>
      <c r="D12" s="13" t="s">
        <v>54</v>
      </c>
      <c r="E12" s="13"/>
      <c r="F12" s="13"/>
      <c r="G12" s="21">
        <v>0</v>
      </c>
      <c r="H12" s="21">
        <v>0</v>
      </c>
      <c r="I12" s="21">
        <v>0</v>
      </c>
      <c r="J12" s="21" t="s">
        <v>253</v>
      </c>
    </row>
    <row r="13">
      <c r="A13" s="13" t="s">
        <v>269</v>
      </c>
      <c r="B13" s="14" t="s">
        <v>270</v>
      </c>
      <c r="C13" s="13" t="s">
        <v>271</v>
      </c>
      <c r="D13" s="13" t="s">
        <v>54</v>
      </c>
      <c r="E13" s="13"/>
      <c r="F13" s="13"/>
      <c r="G13" s="21">
        <f>G15+G16+G18+G19+G20+G22+G23+G25+G26</f>
      </c>
      <c r="H13" s="21">
        <f>H15+H16+H18+H19+H20+H22+H23+H25+H26</f>
      </c>
      <c r="I13" s="21">
        <f>I15+I16+I18+I19+I20+I22+I23+I25+I26</f>
      </c>
      <c r="J13" s="21" t="s">
        <v>253</v>
      </c>
    </row>
    <row r="14">
      <c r="A14" s="13" t="s">
        <v>272</v>
      </c>
      <c r="B14" s="14" t="s">
        <v>273</v>
      </c>
      <c r="C14" s="13" t="s">
        <v>274</v>
      </c>
      <c r="D14" s="13" t="s">
        <v>54</v>
      </c>
      <c r="E14" s="13"/>
      <c r="F14" s="13"/>
      <c r="G14" s="21">
        <f>G15+G16</f>
      </c>
      <c r="H14" s="21">
        <f>H15+H16</f>
      </c>
      <c r="I14" s="21">
        <f>I15+I16</f>
      </c>
      <c r="J14" s="21" t="s">
        <v>253</v>
      </c>
    </row>
    <row r="15">
      <c r="A15" s="13" t="s">
        <v>275</v>
      </c>
      <c r="B15" s="14" t="s">
        <v>264</v>
      </c>
      <c r="C15" s="13" t="s">
        <v>276</v>
      </c>
      <c r="D15" s="13" t="s">
        <v>54</v>
      </c>
      <c r="E15" s="13"/>
      <c r="F15" s="13"/>
      <c r="G15" s="21">
        <v>4131312.87</v>
      </c>
      <c r="H15" s="21">
        <v>4291396.42</v>
      </c>
      <c r="I15" s="21">
        <v>4310608.01</v>
      </c>
      <c r="J15" s="21" t="s">
        <v>253</v>
      </c>
    </row>
    <row r="16">
      <c r="A16" s="13" t="s">
        <v>277</v>
      </c>
      <c r="B16" s="14" t="s">
        <v>267</v>
      </c>
      <c r="C16" s="13" t="s">
        <v>278</v>
      </c>
      <c r="D16" s="13" t="s">
        <v>54</v>
      </c>
      <c r="E16" s="13"/>
      <c r="F16" s="13"/>
      <c r="G16" s="21">
        <v>0</v>
      </c>
      <c r="H16" s="21">
        <v>0</v>
      </c>
      <c r="I16" s="21">
        <v>0</v>
      </c>
      <c r="J16" s="21" t="s">
        <v>253</v>
      </c>
    </row>
    <row r="17">
      <c r="A17" s="13" t="s">
        <v>279</v>
      </c>
      <c r="B17" s="14" t="s">
        <v>280</v>
      </c>
      <c r="C17" s="13" t="s">
        <v>281</v>
      </c>
      <c r="D17" s="13" t="s">
        <v>54</v>
      </c>
      <c r="E17" s="13"/>
      <c r="F17" s="13"/>
      <c r="G17" s="21">
        <f>G18+G19</f>
      </c>
      <c r="H17" s="21">
        <f>H18+H19</f>
      </c>
      <c r="I17" s="21">
        <f>I18+I19</f>
      </c>
      <c r="J17" s="21" t="s">
        <v>253</v>
      </c>
    </row>
    <row r="18">
      <c r="A18" s="13" t="s">
        <v>282</v>
      </c>
      <c r="B18" s="14" t="s">
        <v>264</v>
      </c>
      <c r="C18" s="13" t="s">
        <v>283</v>
      </c>
      <c r="D18" s="13" t="s">
        <v>54</v>
      </c>
      <c r="E18" s="13"/>
      <c r="F18" s="13"/>
      <c r="G18" s="21">
        <v>1163170</v>
      </c>
      <c r="H18" s="21">
        <v>200000</v>
      </c>
      <c r="I18" s="21">
        <v>200000</v>
      </c>
      <c r="J18" s="21" t="s">
        <v>253</v>
      </c>
    </row>
    <row r="19">
      <c r="A19" s="13" t="s">
        <v>284</v>
      </c>
      <c r="B19" s="14" t="s">
        <v>267</v>
      </c>
      <c r="C19" s="13" t="s">
        <v>285</v>
      </c>
      <c r="D19" s="13" t="s">
        <v>54</v>
      </c>
      <c r="E19" s="13"/>
      <c r="F19" s="13"/>
      <c r="G19" s="21">
        <v>0</v>
      </c>
      <c r="H19" s="21">
        <v>0</v>
      </c>
      <c r="I19" s="21">
        <v>0</v>
      </c>
      <c r="J19" s="21" t="s">
        <v>253</v>
      </c>
    </row>
    <row r="20">
      <c r="A20" s="13" t="s">
        <v>286</v>
      </c>
      <c r="B20" s="14" t="s">
        <v>287</v>
      </c>
      <c r="C20" s="13" t="s">
        <v>288</v>
      </c>
      <c r="D20" s="13" t="s">
        <v>54</v>
      </c>
      <c r="E20" s="13"/>
      <c r="F20" s="13"/>
      <c r="G20" s="21">
        <v>0</v>
      </c>
      <c r="H20" s="21">
        <v>0</v>
      </c>
      <c r="I20" s="21">
        <v>0</v>
      </c>
      <c r="J20" s="21" t="s">
        <v>253</v>
      </c>
    </row>
    <row r="21">
      <c r="A21" s="13" t="s">
        <v>289</v>
      </c>
      <c r="B21" s="14" t="s">
        <v>290</v>
      </c>
      <c r="C21" s="13" t="s">
        <v>291</v>
      </c>
      <c r="D21" s="13" t="s">
        <v>54</v>
      </c>
      <c r="E21" s="13"/>
      <c r="F21" s="13"/>
      <c r="G21" s="21">
        <f>G22+G23</f>
      </c>
      <c r="H21" s="21">
        <f>H22+H23</f>
      </c>
      <c r="I21" s="21">
        <f>I22+I23</f>
      </c>
      <c r="J21" s="21" t="s">
        <v>253</v>
      </c>
    </row>
    <row r="22">
      <c r="A22" s="13" t="s">
        <v>292</v>
      </c>
      <c r="B22" s="14" t="s">
        <v>264</v>
      </c>
      <c r="C22" s="13" t="s">
        <v>293</v>
      </c>
      <c r="D22" s="13" t="s">
        <v>54</v>
      </c>
      <c r="E22" s="13"/>
      <c r="F22" s="13"/>
      <c r="G22" s="21">
        <v>0</v>
      </c>
      <c r="H22" s="21">
        <v>0</v>
      </c>
      <c r="I22" s="21">
        <v>0</v>
      </c>
      <c r="J22" s="21" t="s">
        <v>253</v>
      </c>
    </row>
    <row r="23">
      <c r="A23" s="13" t="s">
        <v>294</v>
      </c>
      <c r="B23" s="14" t="s">
        <v>267</v>
      </c>
      <c r="C23" s="13" t="s">
        <v>295</v>
      </c>
      <c r="D23" s="13" t="s">
        <v>54</v>
      </c>
      <c r="E23" s="13"/>
      <c r="F23" s="13"/>
      <c r="G23" s="21">
        <v>0</v>
      </c>
      <c r="H23" s="21">
        <v>0</v>
      </c>
      <c r="I23" s="21">
        <v>0</v>
      </c>
      <c r="J23" s="21" t="s">
        <v>253</v>
      </c>
    </row>
    <row r="24">
      <c r="A24" s="13" t="s">
        <v>296</v>
      </c>
      <c r="B24" s="14" t="s">
        <v>297</v>
      </c>
      <c r="C24" s="13" t="s">
        <v>298</v>
      </c>
      <c r="D24" s="13" t="s">
        <v>54</v>
      </c>
      <c r="E24" s="13"/>
      <c r="F24" s="13"/>
      <c r="G24" s="21">
        <f>G25+G26</f>
      </c>
      <c r="H24" s="21">
        <f>H25+H26</f>
      </c>
      <c r="I24" s="21">
        <f>I25+I26</f>
      </c>
      <c r="J24" s="21" t="s">
        <v>253</v>
      </c>
    </row>
    <row r="25">
      <c r="A25" s="13" t="s">
        <v>299</v>
      </c>
      <c r="B25" s="14" t="s">
        <v>264</v>
      </c>
      <c r="C25" s="13" t="s">
        <v>300</v>
      </c>
      <c r="D25" s="13" t="s">
        <v>54</v>
      </c>
      <c r="E25" s="13"/>
      <c r="F25" s="13"/>
      <c r="G25" s="21">
        <v>18800</v>
      </c>
      <c r="H25" s="21">
        <v>0</v>
      </c>
      <c r="I25" s="21">
        <v>0</v>
      </c>
      <c r="J25" s="21" t="s">
        <v>253</v>
      </c>
    </row>
    <row r="26">
      <c r="A26" s="13" t="s">
        <v>301</v>
      </c>
      <c r="B26" s="14" t="s">
        <v>267</v>
      </c>
      <c r="C26" s="13" t="s">
        <v>302</v>
      </c>
      <c r="D26" s="13" t="s">
        <v>54</v>
      </c>
      <c r="E26" s="13"/>
      <c r="F26" s="13"/>
      <c r="G26" s="21">
        <v>0</v>
      </c>
      <c r="H26" s="21">
        <v>0</v>
      </c>
      <c r="I26" s="21">
        <v>0</v>
      </c>
      <c r="J26" s="21" t="s">
        <v>253</v>
      </c>
    </row>
    <row r="27">
      <c r="A27" s="13" t="s">
        <v>303</v>
      </c>
      <c r="B27" s="14" t="s">
        <v>304</v>
      </c>
      <c r="C27" s="13" t="s">
        <v>305</v>
      </c>
      <c r="D27" s="13" t="s">
        <v>54</v>
      </c>
      <c r="E27" s="13"/>
      <c r="F27" s="13"/>
      <c r="G27" s="21">
        <f>G28+G29+G30</f>
      </c>
      <c r="H27" s="21">
        <f>H28+H29+H30</f>
      </c>
      <c r="I27" s="21">
        <f>I28+I29+I30</f>
      </c>
      <c r="J27" s="21" t="s">
        <v>253</v>
      </c>
    </row>
    <row r="28">
      <c r="A28" s="13" t="s">
        <v>306</v>
      </c>
      <c r="B28" s="14" t="s">
        <v>307</v>
      </c>
      <c r="C28" s="13" t="s">
        <v>308</v>
      </c>
      <c r="D28" s="13" t="s">
        <v>309</v>
      </c>
      <c r="E28" s="13"/>
      <c r="F28" s="13"/>
      <c r="G28" s="21">
        <v>5346997.65</v>
      </c>
      <c r="H28" s="21">
        <v>0</v>
      </c>
      <c r="I28" s="21">
        <v>0</v>
      </c>
      <c r="J28" s="21" t="s">
        <v>253</v>
      </c>
    </row>
    <row r="29">
      <c r="A29" s="13" t="s">
        <v>310</v>
      </c>
      <c r="B29" s="14" t="s">
        <v>307</v>
      </c>
      <c r="C29" s="13" t="s">
        <v>311</v>
      </c>
      <c r="D29" s="13" t="s">
        <v>312</v>
      </c>
      <c r="E29" s="13"/>
      <c r="F29" s="13"/>
      <c r="G29" s="21">
        <v>0</v>
      </c>
      <c r="H29" s="21">
        <v>4491396.42</v>
      </c>
      <c r="I29" s="21">
        <v>0</v>
      </c>
      <c r="J29" s="21" t="s">
        <v>253</v>
      </c>
    </row>
    <row r="30">
      <c r="A30" s="13" t="s">
        <v>313</v>
      </c>
      <c r="B30" s="14" t="s">
        <v>307</v>
      </c>
      <c r="C30" s="13" t="s">
        <v>314</v>
      </c>
      <c r="D30" s="13" t="s">
        <v>315</v>
      </c>
      <c r="E30" s="13"/>
      <c r="F30" s="13"/>
      <c r="G30" s="21">
        <v>0</v>
      </c>
      <c r="H30" s="21">
        <v>0</v>
      </c>
      <c r="I30" s="21">
        <v>4510608.01</v>
      </c>
      <c r="J30" s="21" t="s">
        <v>253</v>
      </c>
    </row>
    <row r="31">
      <c r="A31" s="13" t="s">
        <v>316</v>
      </c>
      <c r="B31" s="14" t="s">
        <v>317</v>
      </c>
      <c r="C31" s="13" t="s">
        <v>318</v>
      </c>
      <c r="D31" s="13" t="s">
        <v>54</v>
      </c>
      <c r="E31" s="13"/>
      <c r="F31" s="13"/>
      <c r="G31" s="21">
        <f>G32+G33+G34</f>
      </c>
      <c r="H31" s="21">
        <f>H32+H33+H34</f>
      </c>
      <c r="I31" s="21">
        <f>I32+I33+I34</f>
      </c>
      <c r="J31" s="21" t="s">
        <v>253</v>
      </c>
    </row>
    <row r="32">
      <c r="A32" s="13" t="s">
        <v>319</v>
      </c>
      <c r="B32" s="14" t="s">
        <v>307</v>
      </c>
      <c r="C32" s="13" t="s">
        <v>320</v>
      </c>
      <c r="D32" s="13" t="s">
        <v>309</v>
      </c>
      <c r="E32" s="13"/>
      <c r="F32" s="13"/>
      <c r="G32" s="21">
        <v>0</v>
      </c>
      <c r="H32" s="21">
        <v>0</v>
      </c>
      <c r="I32" s="21">
        <v>0</v>
      </c>
      <c r="J32" s="21" t="s">
        <v>253</v>
      </c>
    </row>
    <row r="33">
      <c r="A33" s="13" t="s">
        <v>321</v>
      </c>
      <c r="B33" s="14" t="s">
        <v>307</v>
      </c>
      <c r="C33" s="13" t="s">
        <v>322</v>
      </c>
      <c r="D33" s="13" t="s">
        <v>312</v>
      </c>
      <c r="E33" s="13"/>
      <c r="F33" s="13"/>
      <c r="G33" s="21">
        <v>0</v>
      </c>
      <c r="H33" s="21">
        <v>0</v>
      </c>
      <c r="I33" s="21">
        <v>0</v>
      </c>
      <c r="J33" s="21" t="s">
        <v>253</v>
      </c>
    </row>
    <row r="34">
      <c r="A34" s="13" t="s">
        <v>323</v>
      </c>
      <c r="B34" s="14" t="s">
        <v>307</v>
      </c>
      <c r="C34" s="13" t="s">
        <v>324</v>
      </c>
      <c r="D34" s="13" t="s">
        <v>315</v>
      </c>
      <c r="E34" s="13"/>
      <c r="F34" s="13"/>
      <c r="G34" s="21">
        <v>0</v>
      </c>
      <c r="H34" s="21">
        <v>0</v>
      </c>
      <c r="I34" s="21">
        <v>0</v>
      </c>
      <c r="J34" s="21" t="s">
        <v>253</v>
      </c>
    </row>
    <row r="35" ht="15" customHeight="1">
</row>
    <row r="36" ht="40" customHeight="1">
      <c r="A36" s="7" t="s">
        <v>325</v>
      </c>
      <c r="B36" s="7"/>
      <c r="C36" s="10" t="s">
        <v>3</v>
      </c>
      <c r="D36" s="10"/>
      <c r="E36" s="10"/>
      <c r="F36" s="10" t="s">
        <v>7</v>
      </c>
      <c r="G36" s="10"/>
    </row>
    <row r="37" ht="20" customHeight="1">
      <c r="A37" s="0"/>
      <c r="B37" s="0"/>
      <c r="C37" s="6" t="s">
        <v>326</v>
      </c>
      <c r="D37" s="6"/>
      <c r="E37" s="6" t="s">
        <v>9</v>
      </c>
      <c r="F37" s="6" t="s">
        <v>10</v>
      </c>
      <c r="G37" s="6"/>
    </row>
    <row r="38" ht="15" customHeight="1">
</row>
    <row r="39" ht="40" customHeight="1">
      <c r="A39" s="7" t="s">
        <v>327</v>
      </c>
      <c r="B39" s="7"/>
      <c r="C39" s="10" t="s">
        <v>328</v>
      </c>
      <c r="D39" s="10"/>
      <c r="E39" s="10" t="s">
        <v>329</v>
      </c>
      <c r="F39" s="10" t="s">
        <v>330</v>
      </c>
      <c r="G39" s="10"/>
    </row>
    <row r="40" ht="20" customHeight="1">
      <c r="A40" s="0"/>
      <c r="B40" s="0"/>
      <c r="C40" s="6" t="s">
        <v>326</v>
      </c>
      <c r="D40" s="6"/>
      <c r="E40" s="6" t="s">
        <v>331</v>
      </c>
      <c r="F40" s="6" t="s">
        <v>332</v>
      </c>
      <c r="G40" s="6"/>
    </row>
    <row r="41" ht="20" customHeight="1">
      <c r="A41" s="6" t="s">
        <v>333</v>
      </c>
      <c r="B41" s="6"/>
    </row>
    <row r="42" ht="15" customHeight="1">
</row>
    <row r="43" ht="20" customHeight="1">
      <c r="A43" s="8" t="s">
        <v>334</v>
      </c>
      <c r="B43" s="8"/>
      <c r="C43" s="8"/>
      <c r="D43" s="8"/>
      <c r="E43" s="8"/>
    </row>
    <row r="44" ht="40" customHeight="1">
      <c r="A44" s="10" t="s">
        <v>335</v>
      </c>
      <c r="B44" s="10"/>
      <c r="C44" s="10"/>
      <c r="D44" s="10"/>
      <c r="E44" s="10"/>
    </row>
    <row r="45" ht="20" customHeight="1">
      <c r="A45" s="6" t="s">
        <v>336</v>
      </c>
      <c r="B45" s="6"/>
      <c r="C45" s="6"/>
      <c r="D45" s="6"/>
      <c r="E45" s="6"/>
    </row>
    <row r="46" ht="15" customHeight="1">
</row>
    <row r="47" ht="40" customHeight="1">
      <c r="A47" s="10"/>
      <c r="B47" s="10"/>
      <c r="C47" s="10" t="s">
        <v>337</v>
      </c>
      <c r="D47" s="10"/>
      <c r="E47" s="10"/>
    </row>
    <row r="48" ht="20" customHeight="1">
      <c r="A48" s="6" t="s">
        <v>9</v>
      </c>
      <c r="B48" s="6"/>
      <c r="C48" s="6" t="s">
        <v>10</v>
      </c>
      <c r="D48" s="6"/>
      <c r="E48" s="6"/>
    </row>
    <row r="49" ht="20" customHeight="1">
      <c r="A49" s="6" t="s">
        <v>333</v>
      </c>
      <c r="B49" s="6"/>
    </row>
    <row r="50" ht="20" customHeight="1">
      <c r="A50" s="8" t="s">
        <v>338</v>
      </c>
    </row>
    <row r="51" ht="15" customHeight="1">
</row>
    <row r="52" ht="20" customHeight="1">
      <c r="A52" s="0"/>
      <c r="B52" s="28" t="s">
        <v>0</v>
      </c>
      <c r="C52" s="28"/>
      <c r="D52" s="28" t="s">
        <v>0</v>
      </c>
      <c r="E52" s="28"/>
      <c r="F52" s="28"/>
      <c r="G52" s="28"/>
      <c r="H52" s="28"/>
    </row>
    <row r="53" ht="15" customHeight="1">
      <c r="A53" s="0"/>
      <c r="B53" s="29" t="s">
        <v>339</v>
      </c>
      <c r="C53" s="29"/>
      <c r="D53" s="29" t="s">
        <v>2</v>
      </c>
      <c r="E53" s="29"/>
      <c r="F53" s="29"/>
      <c r="G53" s="29"/>
      <c r="H53" s="29"/>
    </row>
    <row r="54" ht="15" customHeight="1">
      <c r="A54" s="0"/>
      <c r="B54" s="29" t="s">
        <v>340</v>
      </c>
      <c r="C54" s="29"/>
      <c r="D54" s="29" t="s">
        <v>4</v>
      </c>
      <c r="E54" s="29"/>
      <c r="F54" s="29"/>
      <c r="G54" s="29"/>
      <c r="H54" s="29"/>
    </row>
    <row r="55" ht="20" customHeight="1">
      <c r="A55" s="0"/>
      <c r="B55" s="29" t="s">
        <v>341</v>
      </c>
      <c r="C55" s="29"/>
      <c r="D55" s="29" t="s">
        <v>6</v>
      </c>
      <c r="E55" s="29"/>
      <c r="F55" s="29"/>
      <c r="G55" s="29"/>
      <c r="H55" s="29"/>
    </row>
    <row r="56" ht="30" customHeight="1">
      <c r="A56" s="0"/>
      <c r="B56" s="29" t="s">
        <v>342</v>
      </c>
      <c r="C56" s="29"/>
      <c r="D56" s="29" t="s">
        <v>8</v>
      </c>
      <c r="E56" s="29"/>
      <c r="F56" s="29"/>
      <c r="G56" s="29"/>
      <c r="H56" s="29"/>
    </row>
    <row r="57" ht="20" customHeight="1">
      <c r="A57" s="0"/>
      <c r="B57" s="29" t="s">
        <v>11</v>
      </c>
      <c r="C57" s="29"/>
      <c r="D57" s="29" t="s">
        <v>11</v>
      </c>
      <c r="E57" s="29"/>
      <c r="F57" s="29"/>
      <c r="G57" s="29"/>
      <c r="H57" s="29"/>
    </row>
    <row r="58" ht="15" customHeight="1">
      <c r="A58" s="0"/>
      <c r="B58" s="30" t="s">
        <v>343</v>
      </c>
      <c r="C58" s="30"/>
      <c r="D58" s="30" t="s">
        <v>13</v>
      </c>
      <c r="E58" s="30"/>
      <c r="F58" s="30"/>
      <c r="G58" s="30"/>
      <c r="H58" s="30"/>
    </row>
  </sheetData>
  <sheetProtection password="C213" sheet="1" objects="1" scenarios="1"/>
  <mergeCells>
    <mergeCell ref="A2:J2"/>
    <mergeCell ref="A4:A5"/>
    <mergeCell ref="B4:B5"/>
    <mergeCell ref="C4:C5"/>
    <mergeCell ref="D4:D5"/>
    <mergeCell ref="E4:E5"/>
    <mergeCell ref="F4:F5"/>
    <mergeCell ref="G4:J4"/>
    <mergeCell ref="A36:B36"/>
    <mergeCell ref="C36:D36"/>
    <mergeCell ref="F36:G36"/>
    <mergeCell ref="C37:D37"/>
    <mergeCell ref="F37:G37"/>
    <mergeCell ref="A39:B39"/>
    <mergeCell ref="C39:D39"/>
    <mergeCell ref="F39:G39"/>
    <mergeCell ref="C40:D40"/>
    <mergeCell ref="F40:G40"/>
    <mergeCell ref="A41:B41"/>
    <mergeCell ref="A43:E43"/>
    <mergeCell ref="A44:E44"/>
    <mergeCell ref="A45:E45"/>
    <mergeCell ref="A47:B47"/>
    <mergeCell ref="C47:E47"/>
    <mergeCell ref="A48:B48"/>
    <mergeCell ref="C48:E48"/>
    <mergeCell ref="A49:B49"/>
    <mergeCell ref="B52:C52"/>
    <mergeCell ref="D52:H52"/>
    <mergeCell ref="B53:C53"/>
    <mergeCell ref="D53:H53"/>
    <mergeCell ref="B54:C54"/>
    <mergeCell ref="D54:H54"/>
    <mergeCell ref="B55:C55"/>
    <mergeCell ref="D55:H55"/>
    <mergeCell ref="B56:C56"/>
    <mergeCell ref="D56:H56"/>
    <mergeCell ref="B57:C57"/>
    <mergeCell ref="D57:H57"/>
    <mergeCell ref="B58:C58"/>
    <mergeCell ref="D58:H5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&amp;R&amp;R&amp;"Verdana,����������"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57.30" customWidth="1"/>
    <col min="3" max="10" width="19.10" customWidth="1"/>
  </cols>
  <sheetData>
    <row r="1" ht="25" customHeight="1">
</row>
    <row r="2" ht="25" customHeight="1">
      <c r="A2" s="34" t="s">
        <v>344</v>
      </c>
      <c r="B2" s="34"/>
      <c r="C2" s="24" t="s">
        <v>116</v>
      </c>
      <c r="D2" s="24"/>
      <c r="E2" s="24"/>
      <c r="F2" s="24"/>
      <c r="G2" s="24"/>
      <c r="H2" s="24"/>
      <c r="I2" s="24"/>
      <c r="J2" s="24"/>
    </row>
    <row r="3" ht="25" customHeight="1">
      <c r="A3" s="34" t="s">
        <v>345</v>
      </c>
      <c r="B3" s="34"/>
      <c r="C3" s="24" t="s">
        <v>346</v>
      </c>
      <c r="D3" s="24"/>
      <c r="E3" s="24"/>
      <c r="F3" s="24"/>
      <c r="G3" s="24"/>
      <c r="H3" s="24"/>
      <c r="I3" s="24"/>
      <c r="J3" s="24"/>
    </row>
    <row r="4" ht="25" customHeight="1">
      <c r="A4" s="34" t="s">
        <v>347</v>
      </c>
      <c r="B4" s="34"/>
      <c r="C4" s="24" t="s">
        <v>309</v>
      </c>
      <c r="D4" s="24"/>
      <c r="E4" s="24"/>
      <c r="F4" s="24"/>
      <c r="G4" s="24"/>
      <c r="H4" s="24"/>
      <c r="I4" s="24"/>
      <c r="J4" s="24"/>
    </row>
    <row r="5" ht="25" customHeight="1">
      <c r="A5" s="6" t="s">
        <v>348</v>
      </c>
      <c r="B5" s="6"/>
      <c r="C5" s="6"/>
      <c r="D5" s="6"/>
      <c r="E5" s="6"/>
      <c r="F5" s="6"/>
      <c r="G5" s="6"/>
      <c r="H5" s="6"/>
      <c r="I5" s="6"/>
      <c r="J5" s="6"/>
    </row>
    <row r="6" ht="25" customHeight="1">
</row>
    <row r="7" ht="50" customHeight="1">
      <c r="A7" s="13" t="s">
        <v>241</v>
      </c>
      <c r="B7" s="13" t="s">
        <v>349</v>
      </c>
      <c r="C7" s="13" t="s">
        <v>350</v>
      </c>
      <c r="D7" s="13" t="s">
        <v>351</v>
      </c>
      <c r="E7" s="13"/>
      <c r="F7" s="13"/>
      <c r="G7" s="13"/>
      <c r="H7" s="13" t="s">
        <v>352</v>
      </c>
      <c r="I7" s="13" t="s">
        <v>353</v>
      </c>
      <c r="J7" s="13" t="s">
        <v>354</v>
      </c>
    </row>
    <row r="8" ht="50" customHeight="1">
      <c r="A8" s="13"/>
      <c r="B8" s="13"/>
      <c r="C8" s="13"/>
      <c r="D8" s="13" t="s">
        <v>355</v>
      </c>
      <c r="E8" s="13" t="s">
        <v>93</v>
      </c>
      <c r="F8" s="13"/>
      <c r="G8" s="13"/>
      <c r="H8" s="13"/>
      <c r="I8" s="13"/>
      <c r="J8" s="13"/>
    </row>
    <row r="9" ht="50" customHeight="1">
      <c r="A9" s="13"/>
      <c r="B9" s="13"/>
      <c r="C9" s="13"/>
      <c r="D9" s="13"/>
      <c r="E9" s="13" t="s">
        <v>356</v>
      </c>
      <c r="F9" s="13" t="s">
        <v>357</v>
      </c>
      <c r="G9" s="13" t="s">
        <v>358</v>
      </c>
      <c r="H9" s="13"/>
      <c r="I9" s="13"/>
      <c r="J9" s="13"/>
    </row>
    <row r="10" ht="25" customHeight="1">
      <c r="A10" s="13" t="s">
        <v>250</v>
      </c>
      <c r="B10" s="13" t="s">
        <v>359</v>
      </c>
      <c r="C10" s="13" t="s">
        <v>360</v>
      </c>
      <c r="D10" s="13" t="s">
        <v>361</v>
      </c>
      <c r="E10" s="13" t="s">
        <v>362</v>
      </c>
      <c r="F10" s="13" t="s">
        <v>363</v>
      </c>
      <c r="G10" s="13" t="s">
        <v>364</v>
      </c>
      <c r="H10" s="13" t="s">
        <v>365</v>
      </c>
      <c r="I10" s="13" t="s">
        <v>366</v>
      </c>
      <c r="J10" s="13" t="s">
        <v>367</v>
      </c>
    </row>
    <row r="11">
      <c r="A11" s="13" t="s">
        <v>250</v>
      </c>
      <c r="B11" s="14" t="s">
        <v>368</v>
      </c>
      <c r="C11" s="21">
        <v>1</v>
      </c>
      <c r="D11" s="21">
        <v>115249.93167</v>
      </c>
      <c r="E11" s="21">
        <v>71215.2</v>
      </c>
      <c r="F11" s="21">
        <v>0</v>
      </c>
      <c r="G11" s="21">
        <v>44034.73167</v>
      </c>
      <c r="H11" s="21"/>
      <c r="I11" s="21">
        <v>1</v>
      </c>
      <c r="J11" s="21">
        <v>1382999.18</v>
      </c>
    </row>
    <row r="12">
      <c r="A12" s="13" t="s">
        <v>359</v>
      </c>
      <c r="B12" s="14" t="s">
        <v>369</v>
      </c>
      <c r="C12" s="21">
        <v>1</v>
      </c>
      <c r="D12" s="21">
        <v>92293.9915</v>
      </c>
      <c r="E12" s="21">
        <v>64093.05</v>
      </c>
      <c r="F12" s="21">
        <v>0</v>
      </c>
      <c r="G12" s="21">
        <v>28200.9415</v>
      </c>
      <c r="H12" s="21"/>
      <c r="I12" s="21">
        <v>1</v>
      </c>
      <c r="J12" s="21">
        <v>1107527.9</v>
      </c>
    </row>
    <row r="13">
      <c r="A13" s="13" t="s">
        <v>360</v>
      </c>
      <c r="B13" s="14" t="s">
        <v>370</v>
      </c>
      <c r="C13" s="21">
        <v>1</v>
      </c>
      <c r="D13" s="21">
        <v>89730.27</v>
      </c>
      <c r="E13" s="21">
        <v>64093.05</v>
      </c>
      <c r="F13" s="21">
        <v>0</v>
      </c>
      <c r="G13" s="21">
        <v>25637.22</v>
      </c>
      <c r="H13" s="21"/>
      <c r="I13" s="21">
        <v>1</v>
      </c>
      <c r="J13" s="21">
        <v>1076763.24</v>
      </c>
    </row>
    <row r="14">
      <c r="A14" s="13" t="s">
        <v>361</v>
      </c>
      <c r="B14" s="14" t="s">
        <v>371</v>
      </c>
      <c r="C14" s="21">
        <v>1</v>
      </c>
      <c r="D14" s="21">
        <v>41410</v>
      </c>
      <c r="E14" s="21">
        <v>20200</v>
      </c>
      <c r="F14" s="21">
        <v>0</v>
      </c>
      <c r="G14" s="21">
        <v>21210</v>
      </c>
      <c r="H14" s="21"/>
      <c r="I14" s="21">
        <v>1</v>
      </c>
      <c r="J14" s="21">
        <v>496920</v>
      </c>
    </row>
    <row r="15">
      <c r="A15" s="13" t="s">
        <v>362</v>
      </c>
      <c r="B15" s="14" t="s">
        <v>372</v>
      </c>
      <c r="C15" s="21">
        <v>6</v>
      </c>
      <c r="D15" s="21">
        <v>27378.39472</v>
      </c>
      <c r="E15" s="21">
        <v>18616</v>
      </c>
      <c r="F15" s="21">
        <v>0</v>
      </c>
      <c r="G15" s="21">
        <v>8762.39472</v>
      </c>
      <c r="H15" s="21"/>
      <c r="I15" s="21">
        <v>1</v>
      </c>
      <c r="J15" s="21">
        <v>1971244.42</v>
      </c>
    </row>
    <row r="16">
      <c r="A16" s="13" t="s">
        <v>363</v>
      </c>
      <c r="B16" s="14" t="s">
        <v>373</v>
      </c>
      <c r="C16" s="21">
        <v>2</v>
      </c>
      <c r="D16" s="21">
        <v>21408.4</v>
      </c>
      <c r="E16" s="21">
        <v>18616</v>
      </c>
      <c r="F16" s="21">
        <v>0</v>
      </c>
      <c r="G16" s="21">
        <v>2792.4</v>
      </c>
      <c r="H16" s="21"/>
      <c r="I16" s="21">
        <v>1</v>
      </c>
      <c r="J16" s="21">
        <v>513801.6</v>
      </c>
    </row>
    <row r="17">
      <c r="A17" s="13" t="s">
        <v>364</v>
      </c>
      <c r="B17" s="14" t="s">
        <v>374</v>
      </c>
      <c r="C17" s="21">
        <v>1</v>
      </c>
      <c r="D17" s="21">
        <v>13354.16667</v>
      </c>
      <c r="E17" s="21">
        <v>13354.16667</v>
      </c>
      <c r="F17" s="21">
        <v>0</v>
      </c>
      <c r="G17" s="21">
        <v>0</v>
      </c>
      <c r="H17" s="21"/>
      <c r="I17" s="21">
        <v>1</v>
      </c>
      <c r="J17" s="21">
        <v>160250</v>
      </c>
    </row>
    <row r="18">
      <c r="A18" s="13" t="s">
        <v>365</v>
      </c>
      <c r="B18" s="14" t="s">
        <v>375</v>
      </c>
      <c r="C18" s="21">
        <v>1</v>
      </c>
      <c r="D18" s="21">
        <v>34950</v>
      </c>
      <c r="E18" s="21">
        <v>23300</v>
      </c>
      <c r="F18" s="21">
        <v>0</v>
      </c>
      <c r="G18" s="21">
        <v>11650</v>
      </c>
      <c r="H18" s="21"/>
      <c r="I18" s="21">
        <v>1</v>
      </c>
      <c r="J18" s="21">
        <v>419400</v>
      </c>
    </row>
    <row r="19">
      <c r="A19" s="13" t="s">
        <v>366</v>
      </c>
      <c r="B19" s="14" t="s">
        <v>376</v>
      </c>
      <c r="C19" s="21">
        <v>1</v>
      </c>
      <c r="D19" s="21">
        <v>79999.425</v>
      </c>
      <c r="E19" s="21">
        <v>35555.3</v>
      </c>
      <c r="F19" s="21">
        <v>0</v>
      </c>
      <c r="G19" s="21">
        <v>44444.125</v>
      </c>
      <c r="H19" s="21"/>
      <c r="I19" s="21">
        <v>1</v>
      </c>
      <c r="J19" s="21">
        <v>959993.1</v>
      </c>
    </row>
    <row r="20">
      <c r="A20" s="13" t="s">
        <v>367</v>
      </c>
      <c r="B20" s="14" t="s">
        <v>377</v>
      </c>
      <c r="C20" s="21">
        <v>1</v>
      </c>
      <c r="D20" s="21">
        <v>71687</v>
      </c>
      <c r="E20" s="21">
        <v>37730</v>
      </c>
      <c r="F20" s="21">
        <v>0</v>
      </c>
      <c r="G20" s="21">
        <v>33957</v>
      </c>
      <c r="H20" s="21"/>
      <c r="I20" s="21">
        <v>1</v>
      </c>
      <c r="J20" s="21">
        <v>860244</v>
      </c>
    </row>
    <row r="21">
      <c r="A21" s="13" t="s">
        <v>378</v>
      </c>
      <c r="B21" s="14" t="s">
        <v>376</v>
      </c>
      <c r="C21" s="21">
        <v>1</v>
      </c>
      <c r="D21" s="21">
        <v>79999.425</v>
      </c>
      <c r="E21" s="21">
        <v>35555.3</v>
      </c>
      <c r="F21" s="21">
        <v>0</v>
      </c>
      <c r="G21" s="21">
        <v>44444.125</v>
      </c>
      <c r="H21" s="21"/>
      <c r="I21" s="21">
        <v>1</v>
      </c>
      <c r="J21" s="21">
        <v>959993.1</v>
      </c>
    </row>
    <row r="22">
      <c r="A22" s="13" t="s">
        <v>379</v>
      </c>
      <c r="B22" s="14" t="s">
        <v>380</v>
      </c>
      <c r="C22" s="21">
        <v>.7</v>
      </c>
      <c r="D22" s="21">
        <v>64576.82</v>
      </c>
      <c r="E22" s="21">
        <v>46126.3</v>
      </c>
      <c r="F22" s="21">
        <v>0</v>
      </c>
      <c r="G22" s="21">
        <v>18450.52</v>
      </c>
      <c r="H22" s="21"/>
      <c r="I22" s="21">
        <v>1</v>
      </c>
      <c r="J22" s="21">
        <v>542445.29</v>
      </c>
    </row>
    <row r="23">
      <c r="A23" s="13" t="s">
        <v>379</v>
      </c>
      <c r="B23" s="14" t="s">
        <v>380</v>
      </c>
      <c r="C23" s="21">
        <v>.3</v>
      </c>
      <c r="D23" s="21">
        <v>64576.82</v>
      </c>
      <c r="E23" s="21">
        <v>46126.3</v>
      </c>
      <c r="F23" s="21">
        <v>0</v>
      </c>
      <c r="G23" s="21">
        <v>18450.52</v>
      </c>
      <c r="H23" s="21"/>
      <c r="I23" s="21">
        <v>1</v>
      </c>
      <c r="J23" s="21">
        <v>232476.55</v>
      </c>
    </row>
    <row r="24">
      <c r="A24" s="13" t="s">
        <v>381</v>
      </c>
      <c r="B24" s="14" t="s">
        <v>382</v>
      </c>
      <c r="C24" s="21">
        <v>1</v>
      </c>
      <c r="D24" s="21">
        <v>83006</v>
      </c>
      <c r="E24" s="21">
        <v>37730</v>
      </c>
      <c r="F24" s="21">
        <v>0</v>
      </c>
      <c r="G24" s="21">
        <v>45276</v>
      </c>
      <c r="H24" s="21"/>
      <c r="I24" s="21">
        <v>1</v>
      </c>
      <c r="J24" s="21">
        <v>996072</v>
      </c>
    </row>
    <row r="25">
      <c r="A25" s="13" t="s">
        <v>383</v>
      </c>
      <c r="B25" s="14" t="s">
        <v>384</v>
      </c>
      <c r="C25" s="21">
        <v>.1</v>
      </c>
      <c r="D25" s="21">
        <v>76443.92</v>
      </c>
      <c r="E25" s="21">
        <v>35555.3</v>
      </c>
      <c r="F25" s="21">
        <v>0</v>
      </c>
      <c r="G25" s="21">
        <v>40888.62</v>
      </c>
      <c r="H25" s="21"/>
      <c r="I25" s="21">
        <v>1</v>
      </c>
      <c r="J25" s="21">
        <v>91732.7</v>
      </c>
    </row>
    <row r="26">
      <c r="A26" s="13" t="s">
        <v>383</v>
      </c>
      <c r="B26" s="14" t="s">
        <v>384</v>
      </c>
      <c r="C26" s="21">
        <v>.1</v>
      </c>
      <c r="D26" s="21">
        <v>76443.92</v>
      </c>
      <c r="E26" s="21">
        <v>35555.3</v>
      </c>
      <c r="F26" s="21">
        <v>0</v>
      </c>
      <c r="G26" s="21">
        <v>40888.62</v>
      </c>
      <c r="H26" s="21"/>
      <c r="I26" s="21">
        <v>1</v>
      </c>
      <c r="J26" s="21">
        <v>91732.7</v>
      </c>
    </row>
    <row r="27">
      <c r="A27" s="13" t="s">
        <v>383</v>
      </c>
      <c r="B27" s="14" t="s">
        <v>384</v>
      </c>
      <c r="C27" s="21">
        <v>.8</v>
      </c>
      <c r="D27" s="21">
        <v>76443.89</v>
      </c>
      <c r="E27" s="21">
        <v>35555.3</v>
      </c>
      <c r="F27" s="21">
        <v>0</v>
      </c>
      <c r="G27" s="21">
        <v>40888.59</v>
      </c>
      <c r="H27" s="21">
        <v>0</v>
      </c>
      <c r="I27" s="21">
        <v>1</v>
      </c>
      <c r="J27" s="21">
        <v>733861.34</v>
      </c>
    </row>
    <row r="28">
      <c r="A28" s="13" t="s">
        <v>385</v>
      </c>
      <c r="B28" s="14" t="s">
        <v>386</v>
      </c>
      <c r="C28" s="21">
        <v>1</v>
      </c>
      <c r="D28" s="21">
        <v>79233</v>
      </c>
      <c r="E28" s="21">
        <v>37730</v>
      </c>
      <c r="F28" s="21">
        <v>0</v>
      </c>
      <c r="G28" s="21">
        <v>41503</v>
      </c>
      <c r="H28" s="21"/>
      <c r="I28" s="21">
        <v>1</v>
      </c>
      <c r="J28" s="21">
        <v>950796</v>
      </c>
    </row>
    <row r="29">
      <c r="A29" s="13" t="s">
        <v>387</v>
      </c>
      <c r="B29" s="14" t="s">
        <v>388</v>
      </c>
      <c r="C29" s="21">
        <v>1</v>
      </c>
      <c r="D29" s="21">
        <v>49777.42</v>
      </c>
      <c r="E29" s="21">
        <v>35555.3</v>
      </c>
      <c r="F29" s="21">
        <v>0</v>
      </c>
      <c r="G29" s="21">
        <v>14222.12</v>
      </c>
      <c r="H29" s="21"/>
      <c r="I29" s="21">
        <v>1</v>
      </c>
      <c r="J29" s="21">
        <v>597329.04</v>
      </c>
    </row>
    <row r="30">
      <c r="A30" s="13" t="s">
        <v>389</v>
      </c>
      <c r="B30" s="14" t="s">
        <v>390</v>
      </c>
      <c r="C30" s="21">
        <v>1</v>
      </c>
      <c r="D30" s="21">
        <v>79233</v>
      </c>
      <c r="E30" s="21">
        <v>37730</v>
      </c>
      <c r="F30" s="21">
        <v>0</v>
      </c>
      <c r="G30" s="21">
        <v>41503</v>
      </c>
      <c r="H30" s="21"/>
      <c r="I30" s="21">
        <v>1</v>
      </c>
      <c r="J30" s="21">
        <v>950796</v>
      </c>
    </row>
    <row r="31">
      <c r="A31" s="13" t="s">
        <v>391</v>
      </c>
      <c r="B31" s="14" t="s">
        <v>392</v>
      </c>
      <c r="C31" s="21">
        <v>.9</v>
      </c>
      <c r="D31" s="21">
        <v>56888.48</v>
      </c>
      <c r="E31" s="21">
        <v>35555.3</v>
      </c>
      <c r="F31" s="21">
        <v>0</v>
      </c>
      <c r="G31" s="21">
        <v>21333.18</v>
      </c>
      <c r="H31" s="21"/>
      <c r="I31" s="21">
        <v>1</v>
      </c>
      <c r="J31" s="21">
        <v>614395.58</v>
      </c>
    </row>
    <row r="32">
      <c r="A32" s="13" t="s">
        <v>391</v>
      </c>
      <c r="B32" s="14" t="s">
        <v>392</v>
      </c>
      <c r="C32" s="21">
        <v>.1</v>
      </c>
      <c r="D32" s="21">
        <v>56888.48</v>
      </c>
      <c r="E32" s="21">
        <v>35555.3</v>
      </c>
      <c r="F32" s="21">
        <v>0</v>
      </c>
      <c r="G32" s="21">
        <v>21333.18</v>
      </c>
      <c r="H32" s="21"/>
      <c r="I32" s="21">
        <v>1</v>
      </c>
      <c r="J32" s="21">
        <v>68266.18</v>
      </c>
    </row>
    <row r="33">
      <c r="A33" s="13" t="s">
        <v>393</v>
      </c>
      <c r="B33" s="14" t="s">
        <v>394</v>
      </c>
      <c r="C33" s="21">
        <v>.4</v>
      </c>
      <c r="D33" s="21">
        <v>64576.82</v>
      </c>
      <c r="E33" s="21">
        <v>46126.3</v>
      </c>
      <c r="F33" s="21">
        <v>0</v>
      </c>
      <c r="G33" s="21">
        <v>18450.52</v>
      </c>
      <c r="H33" s="21"/>
      <c r="I33" s="21">
        <v>1</v>
      </c>
      <c r="J33" s="21">
        <v>309968.74</v>
      </c>
    </row>
    <row r="34">
      <c r="A34" s="13" t="s">
        <v>393</v>
      </c>
      <c r="B34" s="14" t="s">
        <v>394</v>
      </c>
      <c r="C34" s="21">
        <v>.1</v>
      </c>
      <c r="D34" s="21">
        <v>64576.82</v>
      </c>
      <c r="E34" s="21">
        <v>46126.3</v>
      </c>
      <c r="F34" s="21">
        <v>0</v>
      </c>
      <c r="G34" s="21">
        <v>18450.52</v>
      </c>
      <c r="H34" s="21"/>
      <c r="I34" s="21">
        <v>1</v>
      </c>
      <c r="J34" s="21">
        <v>77492.18</v>
      </c>
    </row>
    <row r="35">
      <c r="A35" s="13" t="s">
        <v>393</v>
      </c>
      <c r="B35" s="14" t="s">
        <v>394</v>
      </c>
      <c r="C35" s="21">
        <v>.5</v>
      </c>
      <c r="D35" s="21">
        <v>64576.82</v>
      </c>
      <c r="E35" s="21">
        <v>46126.3</v>
      </c>
      <c r="F35" s="21">
        <v>0</v>
      </c>
      <c r="G35" s="21">
        <v>18450.52</v>
      </c>
      <c r="H35" s="21"/>
      <c r="I35" s="21">
        <v>1</v>
      </c>
      <c r="J35" s="21">
        <v>387460.92</v>
      </c>
    </row>
    <row r="36">
      <c r="A36" s="13" t="s">
        <v>395</v>
      </c>
      <c r="B36" s="14" t="s">
        <v>396</v>
      </c>
      <c r="C36" s="21">
        <v>1</v>
      </c>
      <c r="D36" s="21">
        <v>65777.31</v>
      </c>
      <c r="E36" s="21">
        <v>35555.3</v>
      </c>
      <c r="F36" s="21">
        <v>0</v>
      </c>
      <c r="G36" s="21">
        <v>30222.01</v>
      </c>
      <c r="H36" s="21"/>
      <c r="I36" s="21">
        <v>1</v>
      </c>
      <c r="J36" s="21">
        <v>789327.72</v>
      </c>
    </row>
    <row r="37">
      <c r="A37" s="13" t="s">
        <v>397</v>
      </c>
      <c r="B37" s="14" t="s">
        <v>398</v>
      </c>
      <c r="C37" s="21">
        <v>1</v>
      </c>
      <c r="D37" s="21">
        <v>63999.54</v>
      </c>
      <c r="E37" s="21">
        <v>35555.3</v>
      </c>
      <c r="F37" s="21">
        <v>0</v>
      </c>
      <c r="G37" s="21">
        <v>28444.24</v>
      </c>
      <c r="H37" s="21"/>
      <c r="I37" s="21">
        <v>1</v>
      </c>
      <c r="J37" s="21">
        <v>767994.48</v>
      </c>
    </row>
    <row r="38">
      <c r="A38" s="13" t="s">
        <v>399</v>
      </c>
      <c r="B38" s="14" t="s">
        <v>400</v>
      </c>
      <c r="C38" s="21">
        <v>.6</v>
      </c>
      <c r="D38" s="21">
        <v>64576.82</v>
      </c>
      <c r="E38" s="21">
        <v>46126.3</v>
      </c>
      <c r="F38" s="21">
        <v>0</v>
      </c>
      <c r="G38" s="21">
        <v>18450.52</v>
      </c>
      <c r="H38" s="21"/>
      <c r="I38" s="21">
        <v>1</v>
      </c>
      <c r="J38" s="21">
        <v>464953.1</v>
      </c>
    </row>
    <row r="39">
      <c r="A39" s="13" t="s">
        <v>399</v>
      </c>
      <c r="B39" s="14" t="s">
        <v>400</v>
      </c>
      <c r="C39" s="21">
        <v>.3</v>
      </c>
      <c r="D39" s="21">
        <v>64576.82</v>
      </c>
      <c r="E39" s="21">
        <v>46126.3</v>
      </c>
      <c r="F39" s="21">
        <v>0</v>
      </c>
      <c r="G39" s="21">
        <v>18450.52</v>
      </c>
      <c r="H39" s="21"/>
      <c r="I39" s="21">
        <v>1</v>
      </c>
      <c r="J39" s="21">
        <v>232476.55</v>
      </c>
    </row>
    <row r="40">
      <c r="A40" s="13" t="s">
        <v>399</v>
      </c>
      <c r="B40" s="14" t="s">
        <v>400</v>
      </c>
      <c r="C40" s="21">
        <v>.1</v>
      </c>
      <c r="D40" s="21">
        <v>64576.82</v>
      </c>
      <c r="E40" s="21">
        <v>46126.3</v>
      </c>
      <c r="F40" s="21">
        <v>0</v>
      </c>
      <c r="G40" s="21">
        <v>18450.52</v>
      </c>
      <c r="H40" s="21"/>
      <c r="I40" s="21">
        <v>1</v>
      </c>
      <c r="J40" s="21">
        <v>77492.18</v>
      </c>
    </row>
    <row r="41">
      <c r="A41" s="13" t="s">
        <v>401</v>
      </c>
      <c r="B41" s="14" t="s">
        <v>402</v>
      </c>
      <c r="C41" s="21">
        <v>1</v>
      </c>
      <c r="D41" s="21">
        <v>63288.43</v>
      </c>
      <c r="E41" s="21">
        <v>35555.3</v>
      </c>
      <c r="F41" s="21">
        <v>0</v>
      </c>
      <c r="G41" s="21">
        <v>27733.13</v>
      </c>
      <c r="H41" s="21"/>
      <c r="I41" s="21">
        <v>1</v>
      </c>
      <c r="J41" s="21">
        <v>759461.16</v>
      </c>
    </row>
    <row r="42">
      <c r="A42" s="13" t="s">
        <v>403</v>
      </c>
      <c r="B42" s="14" t="s">
        <v>404</v>
      </c>
      <c r="C42" s="21">
        <v>1</v>
      </c>
      <c r="D42" s="21">
        <v>64576.82</v>
      </c>
      <c r="E42" s="21">
        <v>46126.3</v>
      </c>
      <c r="F42" s="21">
        <v>0</v>
      </c>
      <c r="G42" s="21">
        <v>18450.52</v>
      </c>
      <c r="H42" s="21"/>
      <c r="I42" s="21">
        <v>1</v>
      </c>
      <c r="J42" s="21">
        <v>774921.84</v>
      </c>
    </row>
    <row r="43">
      <c r="A43" s="13" t="s">
        <v>405</v>
      </c>
      <c r="B43" s="14" t="s">
        <v>406</v>
      </c>
      <c r="C43" s="21">
        <v>.1</v>
      </c>
      <c r="D43" s="21">
        <v>64576.82</v>
      </c>
      <c r="E43" s="21">
        <v>46126.3</v>
      </c>
      <c r="F43" s="21">
        <v>0</v>
      </c>
      <c r="G43" s="21">
        <v>18450.52</v>
      </c>
      <c r="H43" s="21"/>
      <c r="I43" s="21">
        <v>1</v>
      </c>
      <c r="J43" s="21">
        <v>77492.18</v>
      </c>
    </row>
    <row r="44">
      <c r="A44" s="13" t="s">
        <v>405</v>
      </c>
      <c r="B44" s="14" t="s">
        <v>406</v>
      </c>
      <c r="C44" s="21">
        <v>.8</v>
      </c>
      <c r="D44" s="21">
        <v>64576.82</v>
      </c>
      <c r="E44" s="21">
        <v>46126.3</v>
      </c>
      <c r="F44" s="21">
        <v>0</v>
      </c>
      <c r="G44" s="21">
        <v>18450.52</v>
      </c>
      <c r="H44" s="21"/>
      <c r="I44" s="21">
        <v>1</v>
      </c>
      <c r="J44" s="21">
        <v>619937.47</v>
      </c>
    </row>
    <row r="45">
      <c r="A45" s="13" t="s">
        <v>405</v>
      </c>
      <c r="B45" s="14" t="s">
        <v>406</v>
      </c>
      <c r="C45" s="21">
        <v>.1</v>
      </c>
      <c r="D45" s="21">
        <v>64576.82</v>
      </c>
      <c r="E45" s="21">
        <v>46126.3</v>
      </c>
      <c r="F45" s="21">
        <v>0</v>
      </c>
      <c r="G45" s="21">
        <v>18450.52</v>
      </c>
      <c r="H45" s="21"/>
      <c r="I45" s="21">
        <v>1</v>
      </c>
      <c r="J45" s="21">
        <v>77492.18</v>
      </c>
    </row>
    <row r="46">
      <c r="A46" s="13" t="s">
        <v>407</v>
      </c>
      <c r="B46" s="14" t="s">
        <v>408</v>
      </c>
      <c r="C46" s="21">
        <v>.8</v>
      </c>
      <c r="D46" s="21">
        <v>41880.3</v>
      </c>
      <c r="E46" s="21">
        <v>37730</v>
      </c>
      <c r="F46" s="21">
        <v>0</v>
      </c>
      <c r="G46" s="21">
        <v>4150.3</v>
      </c>
      <c r="H46" s="21"/>
      <c r="I46" s="21">
        <v>1</v>
      </c>
      <c r="J46" s="21">
        <v>402050.88</v>
      </c>
    </row>
    <row r="47">
      <c r="A47" s="13" t="s">
        <v>407</v>
      </c>
      <c r="B47" s="14" t="s">
        <v>408</v>
      </c>
      <c r="C47" s="21">
        <v>.1</v>
      </c>
      <c r="D47" s="21">
        <v>41880.3</v>
      </c>
      <c r="E47" s="21">
        <v>37730</v>
      </c>
      <c r="F47" s="21">
        <v>0</v>
      </c>
      <c r="G47" s="21">
        <v>4150.3</v>
      </c>
      <c r="H47" s="21"/>
      <c r="I47" s="21">
        <v>1</v>
      </c>
      <c r="J47" s="21">
        <v>50256.36</v>
      </c>
    </row>
    <row r="48">
      <c r="A48" s="13" t="s">
        <v>407</v>
      </c>
      <c r="B48" s="14" t="s">
        <v>408</v>
      </c>
      <c r="C48" s="21">
        <v>.1</v>
      </c>
      <c r="D48" s="21">
        <v>41880.3</v>
      </c>
      <c r="E48" s="21">
        <v>37730</v>
      </c>
      <c r="F48" s="21">
        <v>0</v>
      </c>
      <c r="G48" s="21">
        <v>4150.3</v>
      </c>
      <c r="H48" s="21"/>
      <c r="I48" s="21">
        <v>1</v>
      </c>
      <c r="J48" s="21">
        <v>50256.36</v>
      </c>
    </row>
    <row r="49">
      <c r="A49" s="13" t="s">
        <v>409</v>
      </c>
      <c r="B49" s="14" t="s">
        <v>410</v>
      </c>
      <c r="C49" s="21">
        <v>.1</v>
      </c>
      <c r="D49" s="21">
        <v>53199.3</v>
      </c>
      <c r="E49" s="21">
        <v>37730</v>
      </c>
      <c r="F49" s="21">
        <v>0</v>
      </c>
      <c r="G49" s="21">
        <v>15469.3</v>
      </c>
      <c r="H49" s="21"/>
      <c r="I49" s="21">
        <v>1</v>
      </c>
      <c r="J49" s="21">
        <v>63839.16</v>
      </c>
    </row>
    <row r="50">
      <c r="A50" s="13" t="s">
        <v>409</v>
      </c>
      <c r="B50" s="14" t="s">
        <v>410</v>
      </c>
      <c r="C50" s="21">
        <v>.9</v>
      </c>
      <c r="D50" s="21">
        <v>53199.3</v>
      </c>
      <c r="E50" s="21">
        <v>37730</v>
      </c>
      <c r="F50" s="21">
        <v>0</v>
      </c>
      <c r="G50" s="21">
        <v>15469.3</v>
      </c>
      <c r="H50" s="21"/>
      <c r="I50" s="21">
        <v>1</v>
      </c>
      <c r="J50" s="21">
        <v>574552.44</v>
      </c>
    </row>
    <row r="51">
      <c r="A51" s="13" t="s">
        <v>411</v>
      </c>
      <c r="B51" s="14" t="s">
        <v>373</v>
      </c>
      <c r="C51" s="21">
        <v>.5</v>
      </c>
      <c r="D51" s="21">
        <v>23269.6</v>
      </c>
      <c r="E51" s="21">
        <v>18616</v>
      </c>
      <c r="F51" s="21">
        <v>0</v>
      </c>
      <c r="G51" s="21">
        <v>4653.6</v>
      </c>
      <c r="H51" s="21"/>
      <c r="I51" s="21">
        <v>1</v>
      </c>
      <c r="J51" s="21">
        <v>139617.6</v>
      </c>
    </row>
    <row r="52">
      <c r="A52" s="13" t="s">
        <v>412</v>
      </c>
      <c r="B52" s="14" t="s">
        <v>384</v>
      </c>
      <c r="C52" s="21">
        <v>1</v>
      </c>
      <c r="D52" s="21">
        <v>76443.9</v>
      </c>
      <c r="E52" s="21">
        <v>35555.3</v>
      </c>
      <c r="F52" s="21">
        <v>0</v>
      </c>
      <c r="G52" s="21">
        <v>40888.6</v>
      </c>
      <c r="H52" s="21"/>
      <c r="I52" s="21">
        <v>1</v>
      </c>
      <c r="J52" s="21">
        <v>917326.8</v>
      </c>
    </row>
    <row r="53">
      <c r="A53" s="13" t="s">
        <v>413</v>
      </c>
      <c r="B53" s="14" t="s">
        <v>376</v>
      </c>
      <c r="C53" s="21">
        <v>1</v>
      </c>
      <c r="D53" s="21">
        <v>79999.425</v>
      </c>
      <c r="E53" s="21">
        <v>35555.3</v>
      </c>
      <c r="F53" s="21">
        <v>0</v>
      </c>
      <c r="G53" s="21">
        <v>44444.125</v>
      </c>
      <c r="H53" s="21"/>
      <c r="I53" s="21">
        <v>1</v>
      </c>
      <c r="J53" s="21">
        <v>959993.1</v>
      </c>
    </row>
    <row r="54">
      <c r="A54" s="13" t="s">
        <v>414</v>
      </c>
      <c r="B54" s="14" t="s">
        <v>388</v>
      </c>
      <c r="C54" s="21">
        <v>1</v>
      </c>
      <c r="D54" s="21">
        <v>36924.3725</v>
      </c>
      <c r="E54" s="21">
        <v>35555.3</v>
      </c>
      <c r="F54" s="21">
        <v>0</v>
      </c>
      <c r="G54" s="21">
        <v>1369.0725</v>
      </c>
      <c r="H54" s="21"/>
      <c r="I54" s="21">
        <v>1</v>
      </c>
      <c r="J54" s="21">
        <v>443092.47</v>
      </c>
    </row>
    <row r="55">
      <c r="A55" s="13" t="s">
        <v>415</v>
      </c>
      <c r="B55" s="14" t="s">
        <v>416</v>
      </c>
      <c r="C55" s="21">
        <v>1</v>
      </c>
      <c r="D55" s="21">
        <v>72888.37</v>
      </c>
      <c r="E55" s="21">
        <v>35555.3</v>
      </c>
      <c r="F55" s="21">
        <v>0</v>
      </c>
      <c r="G55" s="21">
        <v>37333.07</v>
      </c>
      <c r="H55" s="21"/>
      <c r="I55" s="21">
        <v>1</v>
      </c>
      <c r="J55" s="21">
        <v>874660.44</v>
      </c>
    </row>
    <row r="56">
      <c r="A56" s="13" t="s">
        <v>417</v>
      </c>
      <c r="B56" s="14" t="s">
        <v>418</v>
      </c>
      <c r="C56" s="21">
        <v>1</v>
      </c>
      <c r="D56" s="21">
        <v>64576.82</v>
      </c>
      <c r="E56" s="21">
        <v>46126.3</v>
      </c>
      <c r="F56" s="21">
        <v>0</v>
      </c>
      <c r="G56" s="21">
        <v>18450.52</v>
      </c>
      <c r="H56" s="21"/>
      <c r="I56" s="21">
        <v>1</v>
      </c>
      <c r="J56" s="21">
        <v>774921.84</v>
      </c>
    </row>
    <row r="57">
      <c r="A57" s="13" t="s">
        <v>419</v>
      </c>
      <c r="B57" s="14" t="s">
        <v>420</v>
      </c>
      <c r="C57" s="21">
        <v>.3</v>
      </c>
      <c r="D57" s="21">
        <v>64576.82</v>
      </c>
      <c r="E57" s="21">
        <v>46126.3</v>
      </c>
      <c r="F57" s="21">
        <v>0</v>
      </c>
      <c r="G57" s="21">
        <v>18450.52</v>
      </c>
      <c r="H57" s="21"/>
      <c r="I57" s="21">
        <v>1</v>
      </c>
      <c r="J57" s="21">
        <v>232476.55</v>
      </c>
    </row>
    <row r="58">
      <c r="A58" s="13" t="s">
        <v>419</v>
      </c>
      <c r="B58" s="14" t="s">
        <v>420</v>
      </c>
      <c r="C58" s="21">
        <v>.7</v>
      </c>
      <c r="D58" s="21">
        <v>64576.82</v>
      </c>
      <c r="E58" s="21">
        <v>46126.3</v>
      </c>
      <c r="F58" s="21">
        <v>0</v>
      </c>
      <c r="G58" s="21">
        <v>18450.52</v>
      </c>
      <c r="H58" s="21"/>
      <c r="I58" s="21">
        <v>1</v>
      </c>
      <c r="J58" s="21">
        <v>542445.29</v>
      </c>
    </row>
    <row r="59">
      <c r="A59" s="13" t="s">
        <v>421</v>
      </c>
      <c r="B59" s="14" t="s">
        <v>422</v>
      </c>
      <c r="C59" s="21">
        <v>1</v>
      </c>
      <c r="D59" s="21">
        <v>51555.19</v>
      </c>
      <c r="E59" s="21">
        <v>35555.3</v>
      </c>
      <c r="F59" s="21">
        <v>0</v>
      </c>
      <c r="G59" s="21">
        <v>15999.89</v>
      </c>
      <c r="H59" s="21"/>
      <c r="I59" s="21">
        <v>1</v>
      </c>
      <c r="J59" s="21">
        <v>618662.28</v>
      </c>
    </row>
    <row r="60">
      <c r="A60" s="13" t="s">
        <v>423</v>
      </c>
      <c r="B60" s="14" t="s">
        <v>424</v>
      </c>
      <c r="C60" s="21">
        <v>.1</v>
      </c>
      <c r="D60" s="21">
        <v>64576.82</v>
      </c>
      <c r="E60" s="21">
        <v>46126.3</v>
      </c>
      <c r="F60" s="21">
        <v>0</v>
      </c>
      <c r="G60" s="21">
        <v>18450.52</v>
      </c>
      <c r="H60" s="21"/>
      <c r="I60" s="21">
        <v>1</v>
      </c>
      <c r="J60" s="21">
        <v>77492.18</v>
      </c>
    </row>
    <row r="61">
      <c r="A61" s="13" t="s">
        <v>423</v>
      </c>
      <c r="B61" s="14" t="s">
        <v>424</v>
      </c>
      <c r="C61" s="21">
        <v>.9</v>
      </c>
      <c r="D61" s="21">
        <v>64576.82</v>
      </c>
      <c r="E61" s="21">
        <v>46126.3</v>
      </c>
      <c r="F61" s="21">
        <v>0</v>
      </c>
      <c r="G61" s="21">
        <v>18450.52</v>
      </c>
      <c r="H61" s="21"/>
      <c r="I61" s="21">
        <v>1</v>
      </c>
      <c r="J61" s="21">
        <v>697429.66</v>
      </c>
    </row>
    <row r="62">
      <c r="A62" s="13" t="s">
        <v>425</v>
      </c>
      <c r="B62" s="14" t="s">
        <v>426</v>
      </c>
      <c r="C62" s="21">
        <v>.6</v>
      </c>
      <c r="D62" s="21">
        <v>64576.82</v>
      </c>
      <c r="E62" s="21">
        <v>46126.3</v>
      </c>
      <c r="F62" s="21">
        <v>0</v>
      </c>
      <c r="G62" s="21">
        <v>18450.52</v>
      </c>
      <c r="H62" s="21"/>
      <c r="I62" s="21">
        <v>1</v>
      </c>
      <c r="J62" s="21">
        <v>464953.1</v>
      </c>
    </row>
    <row r="63">
      <c r="A63" s="13" t="s">
        <v>425</v>
      </c>
      <c r="B63" s="14" t="s">
        <v>426</v>
      </c>
      <c r="C63" s="21">
        <v>.3</v>
      </c>
      <c r="D63" s="21">
        <v>64576.82</v>
      </c>
      <c r="E63" s="21">
        <v>46126.3</v>
      </c>
      <c r="F63" s="21">
        <v>0</v>
      </c>
      <c r="G63" s="21">
        <v>18450.52</v>
      </c>
      <c r="H63" s="21"/>
      <c r="I63" s="21">
        <v>1</v>
      </c>
      <c r="J63" s="21">
        <v>232476.55</v>
      </c>
    </row>
    <row r="64">
      <c r="A64" s="13" t="s">
        <v>425</v>
      </c>
      <c r="B64" s="14" t="s">
        <v>426</v>
      </c>
      <c r="C64" s="21">
        <v>.1</v>
      </c>
      <c r="D64" s="21">
        <v>64576.825</v>
      </c>
      <c r="E64" s="21">
        <v>46126.3</v>
      </c>
      <c r="F64" s="21">
        <v>0</v>
      </c>
      <c r="G64" s="21">
        <v>18450.525</v>
      </c>
      <c r="H64" s="21"/>
      <c r="I64" s="21">
        <v>1</v>
      </c>
      <c r="J64" s="21">
        <v>77492.19</v>
      </c>
    </row>
    <row r="65">
      <c r="A65" s="13" t="s">
        <v>427</v>
      </c>
      <c r="B65" s="14" t="s">
        <v>428</v>
      </c>
      <c r="C65" s="21">
        <v>.3</v>
      </c>
      <c r="D65" s="21">
        <v>62221.78</v>
      </c>
      <c r="E65" s="21">
        <v>35555.3</v>
      </c>
      <c r="F65" s="21">
        <v>0</v>
      </c>
      <c r="G65" s="21">
        <v>26666.48</v>
      </c>
      <c r="H65" s="21"/>
      <c r="I65" s="21">
        <v>1</v>
      </c>
      <c r="J65" s="21">
        <v>223998.41</v>
      </c>
    </row>
    <row r="66">
      <c r="A66" s="13" t="s">
        <v>427</v>
      </c>
      <c r="B66" s="14" t="s">
        <v>428</v>
      </c>
      <c r="C66" s="21">
        <v>.1</v>
      </c>
      <c r="D66" s="21">
        <v>62221.78</v>
      </c>
      <c r="E66" s="21">
        <v>35555.3</v>
      </c>
      <c r="F66" s="21">
        <v>0</v>
      </c>
      <c r="G66" s="21">
        <v>26666.48</v>
      </c>
      <c r="H66" s="21"/>
      <c r="I66" s="21">
        <v>1</v>
      </c>
      <c r="J66" s="21">
        <v>74666.14</v>
      </c>
    </row>
    <row r="67">
      <c r="A67" s="13" t="s">
        <v>427</v>
      </c>
      <c r="B67" s="14" t="s">
        <v>428</v>
      </c>
      <c r="C67" s="21">
        <v>.6</v>
      </c>
      <c r="D67" s="21">
        <v>62221.78</v>
      </c>
      <c r="E67" s="21">
        <v>35555.3</v>
      </c>
      <c r="F67" s="21">
        <v>0</v>
      </c>
      <c r="G67" s="21">
        <v>26666.48</v>
      </c>
      <c r="H67" s="21"/>
      <c r="I67" s="21">
        <v>1</v>
      </c>
      <c r="J67" s="21">
        <v>447996.82</v>
      </c>
    </row>
    <row r="68" ht="25" customHeight="1">
      <c r="A68" s="22" t="s">
        <v>429</v>
      </c>
      <c r="B68" s="22"/>
      <c r="C68" s="23" t="s">
        <v>253</v>
      </c>
      <c r="D68" s="23">
        <f>SUBTOTAL(9,D11:D67)</f>
      </c>
      <c r="E68" s="23" t="s">
        <v>253</v>
      </c>
      <c r="F68" s="23" t="s">
        <v>253</v>
      </c>
      <c r="G68" s="23" t="s">
        <v>253</v>
      </c>
      <c r="H68" s="23" t="s">
        <v>253</v>
      </c>
      <c r="I68" s="23" t="s">
        <v>253</v>
      </c>
      <c r="J68" s="23">
        <f>SUBTOTAL(9,J11:J67)</f>
      </c>
    </row>
    <row r="69" ht="25" customHeight="1">
</row>
    <row r="70" ht="25" customHeight="1">
      <c r="A70" s="34" t="s">
        <v>344</v>
      </c>
      <c r="B70" s="34"/>
      <c r="C70" s="24" t="s">
        <v>116</v>
      </c>
      <c r="D70" s="24"/>
      <c r="E70" s="24"/>
      <c r="F70" s="24"/>
      <c r="G70" s="24"/>
      <c r="H70" s="24"/>
      <c r="I70" s="24"/>
      <c r="J70" s="24"/>
    </row>
    <row r="71" ht="25" customHeight="1">
      <c r="A71" s="34" t="s">
        <v>345</v>
      </c>
      <c r="B71" s="34"/>
      <c r="C71" s="24" t="s">
        <v>346</v>
      </c>
      <c r="D71" s="24"/>
      <c r="E71" s="24"/>
      <c r="F71" s="24"/>
      <c r="G71" s="24"/>
      <c r="H71" s="24"/>
      <c r="I71" s="24"/>
      <c r="J71" s="24"/>
    </row>
    <row r="72" ht="25" customHeight="1">
      <c r="A72" s="34" t="s">
        <v>347</v>
      </c>
      <c r="B72" s="34"/>
      <c r="C72" s="24" t="s">
        <v>312</v>
      </c>
      <c r="D72" s="24"/>
      <c r="E72" s="24"/>
      <c r="F72" s="24"/>
      <c r="G72" s="24"/>
      <c r="H72" s="24"/>
      <c r="I72" s="24"/>
      <c r="J72" s="24"/>
    </row>
    <row r="73" ht="25" customHeight="1">
      <c r="A73" s="6" t="s">
        <v>348</v>
      </c>
      <c r="B73" s="6"/>
      <c r="C73" s="6"/>
      <c r="D73" s="6"/>
      <c r="E73" s="6"/>
      <c r="F73" s="6"/>
      <c r="G73" s="6"/>
      <c r="H73" s="6"/>
      <c r="I73" s="6"/>
      <c r="J73" s="6"/>
    </row>
    <row r="74" ht="25" customHeight="1">
</row>
    <row r="75" ht="50" customHeight="1">
      <c r="A75" s="13" t="s">
        <v>241</v>
      </c>
      <c r="B75" s="13" t="s">
        <v>349</v>
      </c>
      <c r="C75" s="13" t="s">
        <v>350</v>
      </c>
      <c r="D75" s="13" t="s">
        <v>351</v>
      </c>
      <c r="E75" s="13"/>
      <c r="F75" s="13"/>
      <c r="G75" s="13"/>
      <c r="H75" s="13" t="s">
        <v>352</v>
      </c>
      <c r="I75" s="13" t="s">
        <v>353</v>
      </c>
      <c r="J75" s="13" t="s">
        <v>354</v>
      </c>
    </row>
    <row r="76" ht="50" customHeight="1">
      <c r="A76" s="13"/>
      <c r="B76" s="13"/>
      <c r="C76" s="13"/>
      <c r="D76" s="13" t="s">
        <v>355</v>
      </c>
      <c r="E76" s="13" t="s">
        <v>93</v>
      </c>
      <c r="F76" s="13"/>
      <c r="G76" s="13"/>
      <c r="H76" s="13"/>
      <c r="I76" s="13"/>
      <c r="J76" s="13"/>
    </row>
    <row r="77" ht="50" customHeight="1">
      <c r="A77" s="13"/>
      <c r="B77" s="13"/>
      <c r="C77" s="13"/>
      <c r="D77" s="13"/>
      <c r="E77" s="13" t="s">
        <v>356</v>
      </c>
      <c r="F77" s="13" t="s">
        <v>357</v>
      </c>
      <c r="G77" s="13" t="s">
        <v>358</v>
      </c>
      <c r="H77" s="13"/>
      <c r="I77" s="13"/>
      <c r="J77" s="13"/>
    </row>
    <row r="78" ht="25" customHeight="1">
      <c r="A78" s="13" t="s">
        <v>250</v>
      </c>
      <c r="B78" s="13" t="s">
        <v>359</v>
      </c>
      <c r="C78" s="13" t="s">
        <v>360</v>
      </c>
      <c r="D78" s="13" t="s">
        <v>361</v>
      </c>
      <c r="E78" s="13" t="s">
        <v>362</v>
      </c>
      <c r="F78" s="13" t="s">
        <v>363</v>
      </c>
      <c r="G78" s="13" t="s">
        <v>364</v>
      </c>
      <c r="H78" s="13" t="s">
        <v>365</v>
      </c>
      <c r="I78" s="13" t="s">
        <v>366</v>
      </c>
      <c r="J78" s="13" t="s">
        <v>367</v>
      </c>
    </row>
    <row r="79">
      <c r="A79" s="13" t="s">
        <v>250</v>
      </c>
      <c r="B79" s="14" t="s">
        <v>368</v>
      </c>
      <c r="C79" s="21">
        <v>1</v>
      </c>
      <c r="D79" s="21">
        <v>115249.93167</v>
      </c>
      <c r="E79" s="21">
        <v>71215.2</v>
      </c>
      <c r="F79" s="21">
        <v>0</v>
      </c>
      <c r="G79" s="21">
        <v>44034.73167</v>
      </c>
      <c r="H79" s="21"/>
      <c r="I79" s="21">
        <v>1</v>
      </c>
      <c r="J79" s="21">
        <v>1382999.18</v>
      </c>
    </row>
    <row r="80">
      <c r="A80" s="13" t="s">
        <v>359</v>
      </c>
      <c r="B80" s="14" t="s">
        <v>369</v>
      </c>
      <c r="C80" s="21">
        <v>1</v>
      </c>
      <c r="D80" s="21">
        <v>92293.9915</v>
      </c>
      <c r="E80" s="21">
        <v>64093.05</v>
      </c>
      <c r="F80" s="21">
        <v>0</v>
      </c>
      <c r="G80" s="21">
        <v>28200.9415</v>
      </c>
      <c r="H80" s="21"/>
      <c r="I80" s="21">
        <v>1</v>
      </c>
      <c r="J80" s="21">
        <v>1107527.9</v>
      </c>
    </row>
    <row r="81">
      <c r="A81" s="13" t="s">
        <v>360</v>
      </c>
      <c r="B81" s="14" t="s">
        <v>370</v>
      </c>
      <c r="C81" s="21">
        <v>1</v>
      </c>
      <c r="D81" s="21">
        <v>89730.27</v>
      </c>
      <c r="E81" s="21">
        <v>64093.05</v>
      </c>
      <c r="F81" s="21">
        <v>0</v>
      </c>
      <c r="G81" s="21">
        <v>25637.22</v>
      </c>
      <c r="H81" s="21"/>
      <c r="I81" s="21">
        <v>1</v>
      </c>
      <c r="J81" s="21">
        <v>1076763.24</v>
      </c>
    </row>
    <row r="82">
      <c r="A82" s="13" t="s">
        <v>361</v>
      </c>
      <c r="B82" s="14" t="s">
        <v>371</v>
      </c>
      <c r="C82" s="21">
        <v>1</v>
      </c>
      <c r="D82" s="21">
        <v>41410</v>
      </c>
      <c r="E82" s="21">
        <v>20200</v>
      </c>
      <c r="F82" s="21">
        <v>0</v>
      </c>
      <c r="G82" s="21">
        <v>21210</v>
      </c>
      <c r="H82" s="21"/>
      <c r="I82" s="21">
        <v>1</v>
      </c>
      <c r="J82" s="21">
        <v>496920</v>
      </c>
    </row>
    <row r="83">
      <c r="A83" s="13" t="s">
        <v>362</v>
      </c>
      <c r="B83" s="14" t="s">
        <v>372</v>
      </c>
      <c r="C83" s="21">
        <v>6</v>
      </c>
      <c r="D83" s="21">
        <v>25939.55</v>
      </c>
      <c r="E83" s="21">
        <v>18616</v>
      </c>
      <c r="F83" s="21">
        <v>0</v>
      </c>
      <c r="G83" s="21">
        <v>7323.55</v>
      </c>
      <c r="H83" s="21"/>
      <c r="I83" s="21">
        <v>1</v>
      </c>
      <c r="J83" s="21">
        <v>1867647.6</v>
      </c>
    </row>
    <row r="84">
      <c r="A84" s="13" t="s">
        <v>363</v>
      </c>
      <c r="B84" s="14" t="s">
        <v>373</v>
      </c>
      <c r="C84" s="21">
        <v>2</v>
      </c>
      <c r="D84" s="21">
        <v>21408.4</v>
      </c>
      <c r="E84" s="21">
        <v>18616</v>
      </c>
      <c r="F84" s="21">
        <v>0</v>
      </c>
      <c r="G84" s="21">
        <v>2792.4</v>
      </c>
      <c r="H84" s="21"/>
      <c r="I84" s="21">
        <v>1</v>
      </c>
      <c r="J84" s="21">
        <v>513801.6</v>
      </c>
    </row>
    <row r="85">
      <c r="A85" s="13" t="s">
        <v>364</v>
      </c>
      <c r="B85" s="14" t="s">
        <v>374</v>
      </c>
      <c r="C85" s="21">
        <v>1</v>
      </c>
      <c r="D85" s="21">
        <v>20200</v>
      </c>
      <c r="E85" s="21">
        <v>20200</v>
      </c>
      <c r="F85" s="21">
        <v>0</v>
      </c>
      <c r="G85" s="21">
        <v>0</v>
      </c>
      <c r="H85" s="21"/>
      <c r="I85" s="21">
        <v>1</v>
      </c>
      <c r="J85" s="21">
        <v>242400</v>
      </c>
    </row>
    <row r="86">
      <c r="A86" s="13" t="s">
        <v>365</v>
      </c>
      <c r="B86" s="14" t="s">
        <v>375</v>
      </c>
      <c r="C86" s="21">
        <v>1</v>
      </c>
      <c r="D86" s="21">
        <v>34950</v>
      </c>
      <c r="E86" s="21">
        <v>23300</v>
      </c>
      <c r="F86" s="21">
        <v>0</v>
      </c>
      <c r="G86" s="21">
        <v>11650</v>
      </c>
      <c r="H86" s="21"/>
      <c r="I86" s="21">
        <v>1</v>
      </c>
      <c r="J86" s="21">
        <v>419400</v>
      </c>
    </row>
    <row r="87">
      <c r="A87" s="13" t="s">
        <v>366</v>
      </c>
      <c r="B87" s="14" t="s">
        <v>376</v>
      </c>
      <c r="C87" s="21">
        <v>1</v>
      </c>
      <c r="D87" s="21">
        <v>79999.425</v>
      </c>
      <c r="E87" s="21">
        <v>35555.3</v>
      </c>
      <c r="F87" s="21">
        <v>0</v>
      </c>
      <c r="G87" s="21">
        <v>44444.125</v>
      </c>
      <c r="H87" s="21"/>
      <c r="I87" s="21">
        <v>1</v>
      </c>
      <c r="J87" s="21">
        <v>959993.1</v>
      </c>
    </row>
    <row r="88">
      <c r="A88" s="13" t="s">
        <v>367</v>
      </c>
      <c r="B88" s="14" t="s">
        <v>377</v>
      </c>
      <c r="C88" s="21">
        <v>1</v>
      </c>
      <c r="D88" s="21">
        <v>71687</v>
      </c>
      <c r="E88" s="21">
        <v>37730</v>
      </c>
      <c r="F88" s="21">
        <v>0</v>
      </c>
      <c r="G88" s="21">
        <v>33957</v>
      </c>
      <c r="H88" s="21"/>
      <c r="I88" s="21">
        <v>1</v>
      </c>
      <c r="J88" s="21">
        <v>860244</v>
      </c>
    </row>
    <row r="89">
      <c r="A89" s="13" t="s">
        <v>378</v>
      </c>
      <c r="B89" s="14" t="s">
        <v>376</v>
      </c>
      <c r="C89" s="21">
        <v>1</v>
      </c>
      <c r="D89" s="21">
        <v>79999.425</v>
      </c>
      <c r="E89" s="21">
        <v>35555.3</v>
      </c>
      <c r="F89" s="21">
        <v>0</v>
      </c>
      <c r="G89" s="21">
        <v>44444.125</v>
      </c>
      <c r="H89" s="21"/>
      <c r="I89" s="21">
        <v>1</v>
      </c>
      <c r="J89" s="21">
        <v>959993.1</v>
      </c>
    </row>
    <row r="90">
      <c r="A90" s="13" t="s">
        <v>379</v>
      </c>
      <c r="B90" s="14" t="s">
        <v>380</v>
      </c>
      <c r="C90" s="21">
        <v>.7</v>
      </c>
      <c r="D90" s="21">
        <v>64576.82</v>
      </c>
      <c r="E90" s="21">
        <v>46126.3</v>
      </c>
      <c r="F90" s="21">
        <v>0</v>
      </c>
      <c r="G90" s="21">
        <v>18450.52</v>
      </c>
      <c r="H90" s="21"/>
      <c r="I90" s="21">
        <v>1</v>
      </c>
      <c r="J90" s="21">
        <v>542445.29</v>
      </c>
    </row>
    <row r="91">
      <c r="A91" s="13" t="s">
        <v>379</v>
      </c>
      <c r="B91" s="14" t="s">
        <v>380</v>
      </c>
      <c r="C91" s="21">
        <v>.3</v>
      </c>
      <c r="D91" s="21">
        <v>64576.82</v>
      </c>
      <c r="E91" s="21">
        <v>46126.3</v>
      </c>
      <c r="F91" s="21">
        <v>0</v>
      </c>
      <c r="G91" s="21">
        <v>18450.52</v>
      </c>
      <c r="H91" s="21"/>
      <c r="I91" s="21">
        <v>1</v>
      </c>
      <c r="J91" s="21">
        <v>232476.55</v>
      </c>
    </row>
    <row r="92">
      <c r="A92" s="13" t="s">
        <v>381</v>
      </c>
      <c r="B92" s="14" t="s">
        <v>382</v>
      </c>
      <c r="C92" s="21">
        <v>1</v>
      </c>
      <c r="D92" s="21">
        <v>83006</v>
      </c>
      <c r="E92" s="21">
        <v>37730</v>
      </c>
      <c r="F92" s="21">
        <v>0</v>
      </c>
      <c r="G92" s="21">
        <v>45276</v>
      </c>
      <c r="H92" s="21"/>
      <c r="I92" s="21">
        <v>1</v>
      </c>
      <c r="J92" s="21">
        <v>996072</v>
      </c>
    </row>
    <row r="93">
      <c r="A93" s="13" t="s">
        <v>383</v>
      </c>
      <c r="B93" s="14" t="s">
        <v>384</v>
      </c>
      <c r="C93" s="21">
        <v>.1</v>
      </c>
      <c r="D93" s="21">
        <v>76443.92</v>
      </c>
      <c r="E93" s="21">
        <v>35555.3</v>
      </c>
      <c r="F93" s="21">
        <v>0</v>
      </c>
      <c r="G93" s="21">
        <v>40888.62</v>
      </c>
      <c r="H93" s="21"/>
      <c r="I93" s="21">
        <v>1</v>
      </c>
      <c r="J93" s="21">
        <v>91732.7</v>
      </c>
    </row>
    <row r="94">
      <c r="A94" s="13" t="s">
        <v>383</v>
      </c>
      <c r="B94" s="14" t="s">
        <v>384</v>
      </c>
      <c r="C94" s="21">
        <v>.1</v>
      </c>
      <c r="D94" s="21">
        <v>76443.92</v>
      </c>
      <c r="E94" s="21">
        <v>35555.3</v>
      </c>
      <c r="F94" s="21">
        <v>0</v>
      </c>
      <c r="G94" s="21">
        <v>40888.62</v>
      </c>
      <c r="H94" s="21"/>
      <c r="I94" s="21">
        <v>1</v>
      </c>
      <c r="J94" s="21">
        <v>91732.7</v>
      </c>
    </row>
    <row r="95">
      <c r="A95" s="13" t="s">
        <v>383</v>
      </c>
      <c r="B95" s="14" t="s">
        <v>384</v>
      </c>
      <c r="C95" s="21">
        <v>.8</v>
      </c>
      <c r="D95" s="21">
        <v>76443.89</v>
      </c>
      <c r="E95" s="21">
        <v>35555.3</v>
      </c>
      <c r="F95" s="21">
        <v>0</v>
      </c>
      <c r="G95" s="21">
        <v>40888.59</v>
      </c>
      <c r="H95" s="21"/>
      <c r="I95" s="21">
        <v>1</v>
      </c>
      <c r="J95" s="21">
        <v>733861.34</v>
      </c>
    </row>
    <row r="96">
      <c r="A96" s="13" t="s">
        <v>385</v>
      </c>
      <c r="B96" s="14" t="s">
        <v>386</v>
      </c>
      <c r="C96" s="21">
        <v>1</v>
      </c>
      <c r="D96" s="21">
        <v>79233</v>
      </c>
      <c r="E96" s="21">
        <v>37730</v>
      </c>
      <c r="F96" s="21">
        <v>0</v>
      </c>
      <c r="G96" s="21">
        <v>41503</v>
      </c>
      <c r="H96" s="21"/>
      <c r="I96" s="21">
        <v>1</v>
      </c>
      <c r="J96" s="21">
        <v>950796</v>
      </c>
    </row>
    <row r="97">
      <c r="A97" s="13" t="s">
        <v>387</v>
      </c>
      <c r="B97" s="14" t="s">
        <v>388</v>
      </c>
      <c r="C97" s="21">
        <v>1</v>
      </c>
      <c r="D97" s="21">
        <v>49777.42</v>
      </c>
      <c r="E97" s="21">
        <v>35555.3</v>
      </c>
      <c r="F97" s="21">
        <v>0</v>
      </c>
      <c r="G97" s="21">
        <v>14222.12</v>
      </c>
      <c r="H97" s="21"/>
      <c r="I97" s="21">
        <v>1</v>
      </c>
      <c r="J97" s="21">
        <v>597329.04</v>
      </c>
    </row>
    <row r="98">
      <c r="A98" s="13" t="s">
        <v>389</v>
      </c>
      <c r="B98" s="14" t="s">
        <v>390</v>
      </c>
      <c r="C98" s="21">
        <v>1</v>
      </c>
      <c r="D98" s="21">
        <v>79233</v>
      </c>
      <c r="E98" s="21">
        <v>37730</v>
      </c>
      <c r="F98" s="21">
        <v>0</v>
      </c>
      <c r="G98" s="21">
        <v>41503</v>
      </c>
      <c r="H98" s="21"/>
      <c r="I98" s="21">
        <v>1</v>
      </c>
      <c r="J98" s="21">
        <v>950796</v>
      </c>
    </row>
    <row r="99">
      <c r="A99" s="13" t="s">
        <v>391</v>
      </c>
      <c r="B99" s="14" t="s">
        <v>392</v>
      </c>
      <c r="C99" s="21">
        <v>.9</v>
      </c>
      <c r="D99" s="21">
        <v>56888.48</v>
      </c>
      <c r="E99" s="21">
        <v>35555.3</v>
      </c>
      <c r="F99" s="21">
        <v>0</v>
      </c>
      <c r="G99" s="21">
        <v>21333.18</v>
      </c>
      <c r="H99" s="21"/>
      <c r="I99" s="21">
        <v>1</v>
      </c>
      <c r="J99" s="21">
        <v>614395.58</v>
      </c>
    </row>
    <row r="100">
      <c r="A100" s="13" t="s">
        <v>391</v>
      </c>
      <c r="B100" s="14" t="s">
        <v>392</v>
      </c>
      <c r="C100" s="21">
        <v>.1</v>
      </c>
      <c r="D100" s="21">
        <v>56888.48</v>
      </c>
      <c r="E100" s="21">
        <v>35555.3</v>
      </c>
      <c r="F100" s="21">
        <v>0</v>
      </c>
      <c r="G100" s="21">
        <v>21333.18</v>
      </c>
      <c r="H100" s="21"/>
      <c r="I100" s="21">
        <v>1</v>
      </c>
      <c r="J100" s="21">
        <v>68266.18</v>
      </c>
    </row>
    <row r="101">
      <c r="A101" s="13" t="s">
        <v>393</v>
      </c>
      <c r="B101" s="14" t="s">
        <v>394</v>
      </c>
      <c r="C101" s="21">
        <v>.4</v>
      </c>
      <c r="D101" s="21">
        <v>64576.82</v>
      </c>
      <c r="E101" s="21">
        <v>46126.3</v>
      </c>
      <c r="F101" s="21">
        <v>0</v>
      </c>
      <c r="G101" s="21">
        <v>18450.52</v>
      </c>
      <c r="H101" s="21"/>
      <c r="I101" s="21">
        <v>1</v>
      </c>
      <c r="J101" s="21">
        <v>309968.74</v>
      </c>
    </row>
    <row r="102">
      <c r="A102" s="13" t="s">
        <v>393</v>
      </c>
      <c r="B102" s="14" t="s">
        <v>394</v>
      </c>
      <c r="C102" s="21">
        <v>.1</v>
      </c>
      <c r="D102" s="21">
        <v>64576.82</v>
      </c>
      <c r="E102" s="21">
        <v>46126.3</v>
      </c>
      <c r="F102" s="21">
        <v>0</v>
      </c>
      <c r="G102" s="21">
        <v>18450.52</v>
      </c>
      <c r="H102" s="21"/>
      <c r="I102" s="21">
        <v>1</v>
      </c>
      <c r="J102" s="21">
        <v>77492.18</v>
      </c>
    </row>
    <row r="103">
      <c r="A103" s="13" t="s">
        <v>393</v>
      </c>
      <c r="B103" s="14" t="s">
        <v>394</v>
      </c>
      <c r="C103" s="21">
        <v>.5</v>
      </c>
      <c r="D103" s="21">
        <v>64576.82</v>
      </c>
      <c r="E103" s="21">
        <v>46126.3</v>
      </c>
      <c r="F103" s="21">
        <v>0</v>
      </c>
      <c r="G103" s="21">
        <v>18450.52</v>
      </c>
      <c r="H103" s="21"/>
      <c r="I103" s="21">
        <v>1</v>
      </c>
      <c r="J103" s="21">
        <v>387460.92</v>
      </c>
    </row>
    <row r="104">
      <c r="A104" s="13" t="s">
        <v>395</v>
      </c>
      <c r="B104" s="14" t="s">
        <v>396</v>
      </c>
      <c r="C104" s="21">
        <v>1</v>
      </c>
      <c r="D104" s="21">
        <v>65777.31</v>
      </c>
      <c r="E104" s="21">
        <v>35555.3</v>
      </c>
      <c r="F104" s="21">
        <v>0</v>
      </c>
      <c r="G104" s="21">
        <v>30222.01</v>
      </c>
      <c r="H104" s="21"/>
      <c r="I104" s="21">
        <v>1</v>
      </c>
      <c r="J104" s="21">
        <v>789327.72</v>
      </c>
    </row>
    <row r="105">
      <c r="A105" s="13" t="s">
        <v>397</v>
      </c>
      <c r="B105" s="14" t="s">
        <v>398</v>
      </c>
      <c r="C105" s="21">
        <v>1</v>
      </c>
      <c r="D105" s="21">
        <v>63999.54</v>
      </c>
      <c r="E105" s="21">
        <v>35555.3</v>
      </c>
      <c r="F105" s="21">
        <v>0</v>
      </c>
      <c r="G105" s="21">
        <v>28444.24</v>
      </c>
      <c r="H105" s="21"/>
      <c r="I105" s="21">
        <v>1</v>
      </c>
      <c r="J105" s="21">
        <v>767994.48</v>
      </c>
    </row>
    <row r="106">
      <c r="A106" s="13" t="s">
        <v>399</v>
      </c>
      <c r="B106" s="14" t="s">
        <v>400</v>
      </c>
      <c r="C106" s="21">
        <v>.6</v>
      </c>
      <c r="D106" s="21">
        <v>64576.82</v>
      </c>
      <c r="E106" s="21">
        <v>46126.3</v>
      </c>
      <c r="F106" s="21">
        <v>0</v>
      </c>
      <c r="G106" s="21">
        <v>18450.52</v>
      </c>
      <c r="H106" s="21"/>
      <c r="I106" s="21">
        <v>1</v>
      </c>
      <c r="J106" s="21">
        <v>464953.1</v>
      </c>
    </row>
    <row r="107">
      <c r="A107" s="13" t="s">
        <v>399</v>
      </c>
      <c r="B107" s="14" t="s">
        <v>400</v>
      </c>
      <c r="C107" s="21">
        <v>.3</v>
      </c>
      <c r="D107" s="21">
        <v>64576.82</v>
      </c>
      <c r="E107" s="21">
        <v>46126.3</v>
      </c>
      <c r="F107" s="21">
        <v>0</v>
      </c>
      <c r="G107" s="21">
        <v>18450.52</v>
      </c>
      <c r="H107" s="21"/>
      <c r="I107" s="21">
        <v>1</v>
      </c>
      <c r="J107" s="21">
        <v>232476.55</v>
      </c>
    </row>
    <row r="108">
      <c r="A108" s="13" t="s">
        <v>399</v>
      </c>
      <c r="B108" s="14" t="s">
        <v>400</v>
      </c>
      <c r="C108" s="21">
        <v>.1</v>
      </c>
      <c r="D108" s="21">
        <v>64576.82</v>
      </c>
      <c r="E108" s="21">
        <v>46126.3</v>
      </c>
      <c r="F108" s="21">
        <v>0</v>
      </c>
      <c r="G108" s="21">
        <v>18450.52</v>
      </c>
      <c r="H108" s="21"/>
      <c r="I108" s="21">
        <v>1</v>
      </c>
      <c r="J108" s="21">
        <v>77492.18</v>
      </c>
    </row>
    <row r="109">
      <c r="A109" s="13" t="s">
        <v>401</v>
      </c>
      <c r="B109" s="14" t="s">
        <v>402</v>
      </c>
      <c r="C109" s="21">
        <v>1</v>
      </c>
      <c r="D109" s="21">
        <v>63288.43</v>
      </c>
      <c r="E109" s="21">
        <v>35555.3</v>
      </c>
      <c r="F109" s="21">
        <v>0</v>
      </c>
      <c r="G109" s="21">
        <v>27733.13</v>
      </c>
      <c r="H109" s="21"/>
      <c r="I109" s="21">
        <v>1</v>
      </c>
      <c r="J109" s="21">
        <v>759461.16</v>
      </c>
    </row>
    <row r="110">
      <c r="A110" s="13" t="s">
        <v>403</v>
      </c>
      <c r="B110" s="14" t="s">
        <v>404</v>
      </c>
      <c r="C110" s="21">
        <v>1</v>
      </c>
      <c r="D110" s="21">
        <v>64576.82</v>
      </c>
      <c r="E110" s="21">
        <v>46126.3</v>
      </c>
      <c r="F110" s="21">
        <v>0</v>
      </c>
      <c r="G110" s="21">
        <v>18450.52</v>
      </c>
      <c r="H110" s="21"/>
      <c r="I110" s="21">
        <v>1</v>
      </c>
      <c r="J110" s="21">
        <v>774921.84</v>
      </c>
    </row>
    <row r="111">
      <c r="A111" s="13" t="s">
        <v>405</v>
      </c>
      <c r="B111" s="14" t="s">
        <v>406</v>
      </c>
      <c r="C111" s="21">
        <v>.1</v>
      </c>
      <c r="D111" s="21">
        <v>64576.82</v>
      </c>
      <c r="E111" s="21">
        <v>46126.3</v>
      </c>
      <c r="F111" s="21">
        <v>0</v>
      </c>
      <c r="G111" s="21">
        <v>18450.52</v>
      </c>
      <c r="H111" s="21"/>
      <c r="I111" s="21">
        <v>1</v>
      </c>
      <c r="J111" s="21">
        <v>77492.18</v>
      </c>
    </row>
    <row r="112">
      <c r="A112" s="13" t="s">
        <v>405</v>
      </c>
      <c r="B112" s="14" t="s">
        <v>406</v>
      </c>
      <c r="C112" s="21">
        <v>.8</v>
      </c>
      <c r="D112" s="21">
        <v>64576.82</v>
      </c>
      <c r="E112" s="21">
        <v>46126.3</v>
      </c>
      <c r="F112" s="21">
        <v>0</v>
      </c>
      <c r="G112" s="21">
        <v>18450.52</v>
      </c>
      <c r="H112" s="21"/>
      <c r="I112" s="21">
        <v>1</v>
      </c>
      <c r="J112" s="21">
        <v>619937.47</v>
      </c>
    </row>
    <row r="113">
      <c r="A113" s="13" t="s">
        <v>405</v>
      </c>
      <c r="B113" s="14" t="s">
        <v>406</v>
      </c>
      <c r="C113" s="21">
        <v>.1</v>
      </c>
      <c r="D113" s="21">
        <v>64576.82</v>
      </c>
      <c r="E113" s="21">
        <v>46126.3</v>
      </c>
      <c r="F113" s="21">
        <v>0</v>
      </c>
      <c r="G113" s="21">
        <v>18450.52</v>
      </c>
      <c r="H113" s="21"/>
      <c r="I113" s="21">
        <v>1</v>
      </c>
      <c r="J113" s="21">
        <v>77492.18</v>
      </c>
    </row>
    <row r="114">
      <c r="A114" s="13" t="s">
        <v>407</v>
      </c>
      <c r="B114" s="14" t="s">
        <v>408</v>
      </c>
      <c r="C114" s="21">
        <v>.8</v>
      </c>
      <c r="D114" s="21">
        <v>41880.3</v>
      </c>
      <c r="E114" s="21">
        <v>37730</v>
      </c>
      <c r="F114" s="21">
        <v>0</v>
      </c>
      <c r="G114" s="21">
        <v>4150.3</v>
      </c>
      <c r="H114" s="21"/>
      <c r="I114" s="21">
        <v>1</v>
      </c>
      <c r="J114" s="21">
        <v>402050.88</v>
      </c>
    </row>
    <row r="115">
      <c r="A115" s="13" t="s">
        <v>407</v>
      </c>
      <c r="B115" s="14" t="s">
        <v>408</v>
      </c>
      <c r="C115" s="21">
        <v>.1</v>
      </c>
      <c r="D115" s="21">
        <v>41880.3</v>
      </c>
      <c r="E115" s="21">
        <v>37730</v>
      </c>
      <c r="F115" s="21">
        <v>0</v>
      </c>
      <c r="G115" s="21">
        <v>4150.3</v>
      </c>
      <c r="H115" s="21"/>
      <c r="I115" s="21">
        <v>1</v>
      </c>
      <c r="J115" s="21">
        <v>50256.36</v>
      </c>
    </row>
    <row r="116">
      <c r="A116" s="13" t="s">
        <v>407</v>
      </c>
      <c r="B116" s="14" t="s">
        <v>408</v>
      </c>
      <c r="C116" s="21">
        <v>.1</v>
      </c>
      <c r="D116" s="21">
        <v>41880.3</v>
      </c>
      <c r="E116" s="21">
        <v>37730</v>
      </c>
      <c r="F116" s="21">
        <v>0</v>
      </c>
      <c r="G116" s="21">
        <v>4150.3</v>
      </c>
      <c r="H116" s="21"/>
      <c r="I116" s="21">
        <v>1</v>
      </c>
      <c r="J116" s="21">
        <v>50256.36</v>
      </c>
    </row>
    <row r="117">
      <c r="A117" s="13" t="s">
        <v>409</v>
      </c>
      <c r="B117" s="14" t="s">
        <v>410</v>
      </c>
      <c r="C117" s="21">
        <v>.1</v>
      </c>
      <c r="D117" s="21">
        <v>53199.3</v>
      </c>
      <c r="E117" s="21">
        <v>37730</v>
      </c>
      <c r="F117" s="21">
        <v>0</v>
      </c>
      <c r="G117" s="21">
        <v>15469.3</v>
      </c>
      <c r="H117" s="21"/>
      <c r="I117" s="21">
        <v>1</v>
      </c>
      <c r="J117" s="21">
        <v>63839.16</v>
      </c>
    </row>
    <row r="118">
      <c r="A118" s="13" t="s">
        <v>409</v>
      </c>
      <c r="B118" s="14" t="s">
        <v>410</v>
      </c>
      <c r="C118" s="21">
        <v>.9</v>
      </c>
      <c r="D118" s="21">
        <v>53199.3</v>
      </c>
      <c r="E118" s="21">
        <v>37730</v>
      </c>
      <c r="F118" s="21">
        <v>0</v>
      </c>
      <c r="G118" s="21">
        <v>15469.3</v>
      </c>
      <c r="H118" s="21"/>
      <c r="I118" s="21">
        <v>1</v>
      </c>
      <c r="J118" s="21">
        <v>574552.44</v>
      </c>
    </row>
    <row r="119">
      <c r="A119" s="13" t="s">
        <v>411</v>
      </c>
      <c r="B119" s="14" t="s">
        <v>373</v>
      </c>
      <c r="C119" s="21">
        <v>.5</v>
      </c>
      <c r="D119" s="21">
        <v>23269.6</v>
      </c>
      <c r="E119" s="21">
        <v>18616</v>
      </c>
      <c r="F119" s="21">
        <v>0</v>
      </c>
      <c r="G119" s="21">
        <v>4653.6</v>
      </c>
      <c r="H119" s="21"/>
      <c r="I119" s="21">
        <v>1</v>
      </c>
      <c r="J119" s="21">
        <v>139617.6</v>
      </c>
    </row>
    <row r="120">
      <c r="A120" s="13" t="s">
        <v>412</v>
      </c>
      <c r="B120" s="14" t="s">
        <v>384</v>
      </c>
      <c r="C120" s="21">
        <v>1</v>
      </c>
      <c r="D120" s="21">
        <v>76443.9</v>
      </c>
      <c r="E120" s="21">
        <v>35555.3</v>
      </c>
      <c r="F120" s="21">
        <v>0</v>
      </c>
      <c r="G120" s="21">
        <v>40888.6</v>
      </c>
      <c r="H120" s="21"/>
      <c r="I120" s="21">
        <v>1</v>
      </c>
      <c r="J120" s="21">
        <v>917326.8</v>
      </c>
    </row>
    <row r="121">
      <c r="A121" s="13" t="s">
        <v>413</v>
      </c>
      <c r="B121" s="14" t="s">
        <v>376</v>
      </c>
      <c r="C121" s="21">
        <v>1</v>
      </c>
      <c r="D121" s="21">
        <v>79999.425</v>
      </c>
      <c r="E121" s="21">
        <v>35555.3</v>
      </c>
      <c r="F121" s="21">
        <v>0</v>
      </c>
      <c r="G121" s="21">
        <v>44444.125</v>
      </c>
      <c r="H121" s="21"/>
      <c r="I121" s="21">
        <v>1</v>
      </c>
      <c r="J121" s="21">
        <v>959993.1</v>
      </c>
    </row>
    <row r="122">
      <c r="A122" s="13" t="s">
        <v>414</v>
      </c>
      <c r="B122" s="14" t="s">
        <v>388</v>
      </c>
      <c r="C122" s="21">
        <v>1</v>
      </c>
      <c r="D122" s="21">
        <v>36924.3725</v>
      </c>
      <c r="E122" s="21">
        <v>35555.3</v>
      </c>
      <c r="F122" s="21">
        <v>0</v>
      </c>
      <c r="G122" s="21">
        <v>1369.0725</v>
      </c>
      <c r="H122" s="21"/>
      <c r="I122" s="21">
        <v>1</v>
      </c>
      <c r="J122" s="21">
        <v>443092.47</v>
      </c>
    </row>
    <row r="123">
      <c r="A123" s="13" t="s">
        <v>415</v>
      </c>
      <c r="B123" s="14" t="s">
        <v>416</v>
      </c>
      <c r="C123" s="21">
        <v>1</v>
      </c>
      <c r="D123" s="21">
        <v>72888.37</v>
      </c>
      <c r="E123" s="21">
        <v>35555.3</v>
      </c>
      <c r="F123" s="21">
        <v>0</v>
      </c>
      <c r="G123" s="21">
        <v>37333.07</v>
      </c>
      <c r="H123" s="21"/>
      <c r="I123" s="21">
        <v>1</v>
      </c>
      <c r="J123" s="21">
        <v>874660.44</v>
      </c>
    </row>
    <row r="124">
      <c r="A124" s="13" t="s">
        <v>417</v>
      </c>
      <c r="B124" s="14" t="s">
        <v>418</v>
      </c>
      <c r="C124" s="21">
        <v>1</v>
      </c>
      <c r="D124" s="21">
        <v>64576.82</v>
      </c>
      <c r="E124" s="21">
        <v>46126.3</v>
      </c>
      <c r="F124" s="21">
        <v>0</v>
      </c>
      <c r="G124" s="21">
        <v>18450.52</v>
      </c>
      <c r="H124" s="21"/>
      <c r="I124" s="21">
        <v>1</v>
      </c>
      <c r="J124" s="21">
        <v>774921.84</v>
      </c>
    </row>
    <row r="125">
      <c r="A125" s="13" t="s">
        <v>419</v>
      </c>
      <c r="B125" s="14" t="s">
        <v>420</v>
      </c>
      <c r="C125" s="21">
        <v>.3</v>
      </c>
      <c r="D125" s="21">
        <v>64576.82</v>
      </c>
      <c r="E125" s="21">
        <v>46126.3</v>
      </c>
      <c r="F125" s="21">
        <v>0</v>
      </c>
      <c r="G125" s="21">
        <v>18450.52</v>
      </c>
      <c r="H125" s="21"/>
      <c r="I125" s="21">
        <v>1</v>
      </c>
      <c r="J125" s="21">
        <v>232476.55</v>
      </c>
    </row>
    <row r="126">
      <c r="A126" s="13" t="s">
        <v>419</v>
      </c>
      <c r="B126" s="14" t="s">
        <v>420</v>
      </c>
      <c r="C126" s="21">
        <v>.7</v>
      </c>
      <c r="D126" s="21">
        <v>64576.82</v>
      </c>
      <c r="E126" s="21">
        <v>46126.3</v>
      </c>
      <c r="F126" s="21">
        <v>0</v>
      </c>
      <c r="G126" s="21">
        <v>18450.52</v>
      </c>
      <c r="H126" s="21"/>
      <c r="I126" s="21">
        <v>1</v>
      </c>
      <c r="J126" s="21">
        <v>542445.29</v>
      </c>
    </row>
    <row r="127">
      <c r="A127" s="13" t="s">
        <v>421</v>
      </c>
      <c r="B127" s="14" t="s">
        <v>422</v>
      </c>
      <c r="C127" s="21">
        <v>1</v>
      </c>
      <c r="D127" s="21">
        <v>51555.19</v>
      </c>
      <c r="E127" s="21">
        <v>35555.3</v>
      </c>
      <c r="F127" s="21">
        <v>0</v>
      </c>
      <c r="G127" s="21">
        <v>15999.89</v>
      </c>
      <c r="H127" s="21"/>
      <c r="I127" s="21">
        <v>1</v>
      </c>
      <c r="J127" s="21">
        <v>618662.28</v>
      </c>
    </row>
    <row r="128">
      <c r="A128" s="13" t="s">
        <v>423</v>
      </c>
      <c r="B128" s="14" t="s">
        <v>424</v>
      </c>
      <c r="C128" s="21">
        <v>.1</v>
      </c>
      <c r="D128" s="21">
        <v>64576.82</v>
      </c>
      <c r="E128" s="21">
        <v>46126.3</v>
      </c>
      <c r="F128" s="21">
        <v>0</v>
      </c>
      <c r="G128" s="21">
        <v>18450.52</v>
      </c>
      <c r="H128" s="21"/>
      <c r="I128" s="21">
        <v>1</v>
      </c>
      <c r="J128" s="21">
        <v>77492.18</v>
      </c>
    </row>
    <row r="129">
      <c r="A129" s="13" t="s">
        <v>423</v>
      </c>
      <c r="B129" s="14" t="s">
        <v>424</v>
      </c>
      <c r="C129" s="21">
        <v>.9</v>
      </c>
      <c r="D129" s="21">
        <v>64576.82</v>
      </c>
      <c r="E129" s="21">
        <v>46126.3</v>
      </c>
      <c r="F129" s="21">
        <v>0</v>
      </c>
      <c r="G129" s="21">
        <v>18450.52</v>
      </c>
      <c r="H129" s="21"/>
      <c r="I129" s="21">
        <v>1</v>
      </c>
      <c r="J129" s="21">
        <v>697429.66</v>
      </c>
    </row>
    <row r="130">
      <c r="A130" s="13" t="s">
        <v>425</v>
      </c>
      <c r="B130" s="14" t="s">
        <v>426</v>
      </c>
      <c r="C130" s="21">
        <v>.6</v>
      </c>
      <c r="D130" s="21">
        <v>64576.82</v>
      </c>
      <c r="E130" s="21">
        <v>46126.3</v>
      </c>
      <c r="F130" s="21">
        <v>0</v>
      </c>
      <c r="G130" s="21">
        <v>18450.52</v>
      </c>
      <c r="H130" s="21"/>
      <c r="I130" s="21">
        <v>1</v>
      </c>
      <c r="J130" s="21">
        <v>464953.1</v>
      </c>
    </row>
    <row r="131">
      <c r="A131" s="13" t="s">
        <v>425</v>
      </c>
      <c r="B131" s="14" t="s">
        <v>426</v>
      </c>
      <c r="C131" s="21">
        <v>.3</v>
      </c>
      <c r="D131" s="21">
        <v>64576.82</v>
      </c>
      <c r="E131" s="21">
        <v>46126.3</v>
      </c>
      <c r="F131" s="21">
        <v>0</v>
      </c>
      <c r="G131" s="21">
        <v>18450.52</v>
      </c>
      <c r="H131" s="21"/>
      <c r="I131" s="21">
        <v>1</v>
      </c>
      <c r="J131" s="21">
        <v>232476.55</v>
      </c>
    </row>
    <row r="132">
      <c r="A132" s="13" t="s">
        <v>425</v>
      </c>
      <c r="B132" s="14" t="s">
        <v>426</v>
      </c>
      <c r="C132" s="21">
        <v>.1</v>
      </c>
      <c r="D132" s="21">
        <v>64576.825</v>
      </c>
      <c r="E132" s="21">
        <v>46126.3</v>
      </c>
      <c r="F132" s="21">
        <v>0</v>
      </c>
      <c r="G132" s="21">
        <v>18450.525</v>
      </c>
      <c r="H132" s="21"/>
      <c r="I132" s="21">
        <v>1</v>
      </c>
      <c r="J132" s="21">
        <v>77492.19</v>
      </c>
    </row>
    <row r="133">
      <c r="A133" s="13" t="s">
        <v>427</v>
      </c>
      <c r="B133" s="14" t="s">
        <v>428</v>
      </c>
      <c r="C133" s="21">
        <v>.3</v>
      </c>
      <c r="D133" s="21">
        <v>62221.78</v>
      </c>
      <c r="E133" s="21">
        <v>35555.3</v>
      </c>
      <c r="F133" s="21">
        <v>0</v>
      </c>
      <c r="G133" s="21">
        <v>26666.48</v>
      </c>
      <c r="H133" s="21"/>
      <c r="I133" s="21">
        <v>1</v>
      </c>
      <c r="J133" s="21">
        <v>223998.41</v>
      </c>
    </row>
    <row r="134">
      <c r="A134" s="13" t="s">
        <v>427</v>
      </c>
      <c r="B134" s="14" t="s">
        <v>428</v>
      </c>
      <c r="C134" s="21">
        <v>.1</v>
      </c>
      <c r="D134" s="21">
        <v>62221.78</v>
      </c>
      <c r="E134" s="21">
        <v>35555.3</v>
      </c>
      <c r="F134" s="21">
        <v>0</v>
      </c>
      <c r="G134" s="21">
        <v>26666.48</v>
      </c>
      <c r="H134" s="21"/>
      <c r="I134" s="21">
        <v>1</v>
      </c>
      <c r="J134" s="21">
        <v>74666.14</v>
      </c>
    </row>
    <row r="135">
      <c r="A135" s="13" t="s">
        <v>427</v>
      </c>
      <c r="B135" s="14" t="s">
        <v>428</v>
      </c>
      <c r="C135" s="21">
        <v>.6</v>
      </c>
      <c r="D135" s="21">
        <v>62221.78</v>
      </c>
      <c r="E135" s="21">
        <v>35555.3</v>
      </c>
      <c r="F135" s="21">
        <v>0</v>
      </c>
      <c r="G135" s="21">
        <v>26666.48</v>
      </c>
      <c r="H135" s="21"/>
      <c r="I135" s="21">
        <v>1</v>
      </c>
      <c r="J135" s="21">
        <v>447996.82</v>
      </c>
    </row>
    <row r="136" ht="25" customHeight="1">
      <c r="A136" s="22" t="s">
        <v>429</v>
      </c>
      <c r="B136" s="22"/>
      <c r="C136" s="23" t="s">
        <v>253</v>
      </c>
      <c r="D136" s="23">
        <f>SUBTOTAL(9,D79:D135)</f>
      </c>
      <c r="E136" s="23" t="s">
        <v>253</v>
      </c>
      <c r="F136" s="23" t="s">
        <v>253</v>
      </c>
      <c r="G136" s="23" t="s">
        <v>253</v>
      </c>
      <c r="H136" s="23" t="s">
        <v>253</v>
      </c>
      <c r="I136" s="23" t="s">
        <v>253</v>
      </c>
      <c r="J136" s="23">
        <f>SUBTOTAL(9,J79:J135)</f>
      </c>
    </row>
    <row r="137" ht="25" customHeight="1">
</row>
    <row r="138" ht="25" customHeight="1">
      <c r="A138" s="34" t="s">
        <v>344</v>
      </c>
      <c r="B138" s="34"/>
      <c r="C138" s="24" t="s">
        <v>116</v>
      </c>
      <c r="D138" s="24"/>
      <c r="E138" s="24"/>
      <c r="F138" s="24"/>
      <c r="G138" s="24"/>
      <c r="H138" s="24"/>
      <c r="I138" s="24"/>
      <c r="J138" s="24"/>
    </row>
    <row r="139" ht="25" customHeight="1">
      <c r="A139" s="34" t="s">
        <v>345</v>
      </c>
      <c r="B139" s="34"/>
      <c r="C139" s="24" t="s">
        <v>346</v>
      </c>
      <c r="D139" s="24"/>
      <c r="E139" s="24"/>
      <c r="F139" s="24"/>
      <c r="G139" s="24"/>
      <c r="H139" s="24"/>
      <c r="I139" s="24"/>
      <c r="J139" s="24"/>
    </row>
    <row r="140" ht="25" customHeight="1">
      <c r="A140" s="34" t="s">
        <v>347</v>
      </c>
      <c r="B140" s="34"/>
      <c r="C140" s="24" t="s">
        <v>315</v>
      </c>
      <c r="D140" s="24"/>
      <c r="E140" s="24"/>
      <c r="F140" s="24"/>
      <c r="G140" s="24"/>
      <c r="H140" s="24"/>
      <c r="I140" s="24"/>
      <c r="J140" s="24"/>
    </row>
    <row r="141" ht="25" customHeight="1">
      <c r="A141" s="6" t="s">
        <v>348</v>
      </c>
      <c r="B141" s="6"/>
      <c r="C141" s="6"/>
      <c r="D141" s="6"/>
      <c r="E141" s="6"/>
      <c r="F141" s="6"/>
      <c r="G141" s="6"/>
      <c r="H141" s="6"/>
      <c r="I141" s="6"/>
      <c r="J141" s="6"/>
    </row>
    <row r="142" ht="25" customHeight="1">
</row>
    <row r="143" ht="50" customHeight="1">
      <c r="A143" s="13" t="s">
        <v>241</v>
      </c>
      <c r="B143" s="13" t="s">
        <v>349</v>
      </c>
      <c r="C143" s="13" t="s">
        <v>350</v>
      </c>
      <c r="D143" s="13" t="s">
        <v>351</v>
      </c>
      <c r="E143" s="13"/>
      <c r="F143" s="13"/>
      <c r="G143" s="13"/>
      <c r="H143" s="13" t="s">
        <v>352</v>
      </c>
      <c r="I143" s="13" t="s">
        <v>353</v>
      </c>
      <c r="J143" s="13" t="s">
        <v>354</v>
      </c>
    </row>
    <row r="144" ht="50" customHeight="1">
      <c r="A144" s="13"/>
      <c r="B144" s="13"/>
      <c r="C144" s="13"/>
      <c r="D144" s="13" t="s">
        <v>355</v>
      </c>
      <c r="E144" s="13" t="s">
        <v>93</v>
      </c>
      <c r="F144" s="13"/>
      <c r="G144" s="13"/>
      <c r="H144" s="13"/>
      <c r="I144" s="13"/>
      <c r="J144" s="13"/>
    </row>
    <row r="145" ht="50" customHeight="1">
      <c r="A145" s="13"/>
      <c r="B145" s="13"/>
      <c r="C145" s="13"/>
      <c r="D145" s="13"/>
      <c r="E145" s="13" t="s">
        <v>356</v>
      </c>
      <c r="F145" s="13" t="s">
        <v>357</v>
      </c>
      <c r="G145" s="13" t="s">
        <v>358</v>
      </c>
      <c r="H145" s="13"/>
      <c r="I145" s="13"/>
      <c r="J145" s="13"/>
    </row>
    <row r="146" ht="25" customHeight="1">
      <c r="A146" s="13" t="s">
        <v>250</v>
      </c>
      <c r="B146" s="13" t="s">
        <v>359</v>
      </c>
      <c r="C146" s="13" t="s">
        <v>360</v>
      </c>
      <c r="D146" s="13" t="s">
        <v>361</v>
      </c>
      <c r="E146" s="13" t="s">
        <v>362</v>
      </c>
      <c r="F146" s="13" t="s">
        <v>363</v>
      </c>
      <c r="G146" s="13" t="s">
        <v>364</v>
      </c>
      <c r="H146" s="13" t="s">
        <v>365</v>
      </c>
      <c r="I146" s="13" t="s">
        <v>366</v>
      </c>
      <c r="J146" s="13" t="s">
        <v>367</v>
      </c>
    </row>
    <row r="147">
      <c r="A147" s="13" t="s">
        <v>250</v>
      </c>
      <c r="B147" s="14" t="s">
        <v>368</v>
      </c>
      <c r="C147" s="21">
        <v>1</v>
      </c>
      <c r="D147" s="21">
        <v>115249.93167</v>
      </c>
      <c r="E147" s="21">
        <v>71215.2</v>
      </c>
      <c r="F147" s="21">
        <v>0</v>
      </c>
      <c r="G147" s="21">
        <v>44034.73167</v>
      </c>
      <c r="H147" s="21"/>
      <c r="I147" s="21">
        <v>1</v>
      </c>
      <c r="J147" s="21">
        <v>1382999.18</v>
      </c>
    </row>
    <row r="148">
      <c r="A148" s="13" t="s">
        <v>359</v>
      </c>
      <c r="B148" s="14" t="s">
        <v>369</v>
      </c>
      <c r="C148" s="21">
        <v>1</v>
      </c>
      <c r="D148" s="21">
        <v>92293.9915</v>
      </c>
      <c r="E148" s="21">
        <v>64093.05</v>
      </c>
      <c r="F148" s="21">
        <v>0</v>
      </c>
      <c r="G148" s="21">
        <v>28200.9415</v>
      </c>
      <c r="H148" s="21"/>
      <c r="I148" s="21">
        <v>1</v>
      </c>
      <c r="J148" s="21">
        <v>1107527.9</v>
      </c>
    </row>
    <row r="149">
      <c r="A149" s="13" t="s">
        <v>360</v>
      </c>
      <c r="B149" s="14" t="s">
        <v>370</v>
      </c>
      <c r="C149" s="21">
        <v>1</v>
      </c>
      <c r="D149" s="21">
        <v>89730.27</v>
      </c>
      <c r="E149" s="21">
        <v>64093.05</v>
      </c>
      <c r="F149" s="21">
        <v>0</v>
      </c>
      <c r="G149" s="21">
        <v>25637.22</v>
      </c>
      <c r="H149" s="21"/>
      <c r="I149" s="21">
        <v>1</v>
      </c>
      <c r="J149" s="21">
        <v>1076763.24</v>
      </c>
    </row>
    <row r="150">
      <c r="A150" s="13" t="s">
        <v>361</v>
      </c>
      <c r="B150" s="14" t="s">
        <v>371</v>
      </c>
      <c r="C150" s="21">
        <v>1</v>
      </c>
      <c r="D150" s="21">
        <v>41410</v>
      </c>
      <c r="E150" s="21">
        <v>20200</v>
      </c>
      <c r="F150" s="21">
        <v>0</v>
      </c>
      <c r="G150" s="21">
        <v>21210</v>
      </c>
      <c r="H150" s="21"/>
      <c r="I150" s="21">
        <v>1</v>
      </c>
      <c r="J150" s="21">
        <v>496920</v>
      </c>
    </row>
    <row r="151">
      <c r="A151" s="13" t="s">
        <v>362</v>
      </c>
      <c r="B151" s="14" t="s">
        <v>372</v>
      </c>
      <c r="C151" s="21">
        <v>6</v>
      </c>
      <c r="D151" s="21">
        <v>25939.55</v>
      </c>
      <c r="E151" s="21">
        <v>18616</v>
      </c>
      <c r="F151" s="21">
        <v>0</v>
      </c>
      <c r="G151" s="21">
        <v>7323.55</v>
      </c>
      <c r="H151" s="21"/>
      <c r="I151" s="21">
        <v>1</v>
      </c>
      <c r="J151" s="21">
        <v>1867647.6</v>
      </c>
    </row>
    <row r="152">
      <c r="A152" s="13" t="s">
        <v>363</v>
      </c>
      <c r="B152" s="14" t="s">
        <v>373</v>
      </c>
      <c r="C152" s="21">
        <v>2</v>
      </c>
      <c r="D152" s="21">
        <v>21408.4</v>
      </c>
      <c r="E152" s="21">
        <v>18616</v>
      </c>
      <c r="F152" s="21">
        <v>0</v>
      </c>
      <c r="G152" s="21">
        <v>2792.4</v>
      </c>
      <c r="H152" s="21"/>
      <c r="I152" s="21">
        <v>1</v>
      </c>
      <c r="J152" s="21">
        <v>513801.6</v>
      </c>
    </row>
    <row r="153">
      <c r="A153" s="13" t="s">
        <v>364</v>
      </c>
      <c r="B153" s="14" t="s">
        <v>374</v>
      </c>
      <c r="C153" s="21">
        <v>1</v>
      </c>
      <c r="D153" s="21">
        <v>20200</v>
      </c>
      <c r="E153" s="21">
        <v>20200</v>
      </c>
      <c r="F153" s="21">
        <v>0</v>
      </c>
      <c r="G153" s="21">
        <v>0</v>
      </c>
      <c r="H153" s="21"/>
      <c r="I153" s="21">
        <v>1</v>
      </c>
      <c r="J153" s="21">
        <v>242400</v>
      </c>
    </row>
    <row r="154">
      <c r="A154" s="13" t="s">
        <v>365</v>
      </c>
      <c r="B154" s="14" t="s">
        <v>375</v>
      </c>
      <c r="C154" s="21">
        <v>1</v>
      </c>
      <c r="D154" s="21">
        <v>34950</v>
      </c>
      <c r="E154" s="21">
        <v>23300</v>
      </c>
      <c r="F154" s="21">
        <v>0</v>
      </c>
      <c r="G154" s="21">
        <v>11650</v>
      </c>
      <c r="H154" s="21"/>
      <c r="I154" s="21">
        <v>1</v>
      </c>
      <c r="J154" s="21">
        <v>419400</v>
      </c>
    </row>
    <row r="155">
      <c r="A155" s="13" t="s">
        <v>366</v>
      </c>
      <c r="B155" s="14" t="s">
        <v>376</v>
      </c>
      <c r="C155" s="21">
        <v>1</v>
      </c>
      <c r="D155" s="21">
        <v>79999.425</v>
      </c>
      <c r="E155" s="21">
        <v>35555.3</v>
      </c>
      <c r="F155" s="21">
        <v>0</v>
      </c>
      <c r="G155" s="21">
        <v>44444.125</v>
      </c>
      <c r="H155" s="21"/>
      <c r="I155" s="21">
        <v>1</v>
      </c>
      <c r="J155" s="21">
        <v>959993.1</v>
      </c>
    </row>
    <row r="156">
      <c r="A156" s="13" t="s">
        <v>367</v>
      </c>
      <c r="B156" s="14" t="s">
        <v>377</v>
      </c>
      <c r="C156" s="21">
        <v>1</v>
      </c>
      <c r="D156" s="21">
        <v>71687</v>
      </c>
      <c r="E156" s="21">
        <v>37730</v>
      </c>
      <c r="F156" s="21">
        <v>0</v>
      </c>
      <c r="G156" s="21">
        <v>33957</v>
      </c>
      <c r="H156" s="21"/>
      <c r="I156" s="21">
        <v>1</v>
      </c>
      <c r="J156" s="21">
        <v>860244</v>
      </c>
    </row>
    <row r="157">
      <c r="A157" s="13" t="s">
        <v>378</v>
      </c>
      <c r="B157" s="14" t="s">
        <v>376</v>
      </c>
      <c r="C157" s="21">
        <v>1</v>
      </c>
      <c r="D157" s="21">
        <v>79999.425</v>
      </c>
      <c r="E157" s="21">
        <v>35555.3</v>
      </c>
      <c r="F157" s="21">
        <v>0</v>
      </c>
      <c r="G157" s="21">
        <v>44444.125</v>
      </c>
      <c r="H157" s="21"/>
      <c r="I157" s="21">
        <v>1</v>
      </c>
      <c r="J157" s="21">
        <v>959993.1</v>
      </c>
    </row>
    <row r="158">
      <c r="A158" s="13" t="s">
        <v>379</v>
      </c>
      <c r="B158" s="14" t="s">
        <v>380</v>
      </c>
      <c r="C158" s="21">
        <v>.7</v>
      </c>
      <c r="D158" s="21">
        <v>64576.82</v>
      </c>
      <c r="E158" s="21">
        <v>46126.3</v>
      </c>
      <c r="F158" s="21">
        <v>0</v>
      </c>
      <c r="G158" s="21">
        <v>18450.52</v>
      </c>
      <c r="H158" s="21"/>
      <c r="I158" s="21">
        <v>1</v>
      </c>
      <c r="J158" s="21">
        <v>542445.29</v>
      </c>
    </row>
    <row r="159">
      <c r="A159" s="13" t="s">
        <v>379</v>
      </c>
      <c r="B159" s="14" t="s">
        <v>380</v>
      </c>
      <c r="C159" s="21">
        <v>.3</v>
      </c>
      <c r="D159" s="21">
        <v>64576.82</v>
      </c>
      <c r="E159" s="21">
        <v>46126.3</v>
      </c>
      <c r="F159" s="21">
        <v>0</v>
      </c>
      <c r="G159" s="21">
        <v>18450.52</v>
      </c>
      <c r="H159" s="21"/>
      <c r="I159" s="21">
        <v>1</v>
      </c>
      <c r="J159" s="21">
        <v>232476.55</v>
      </c>
    </row>
    <row r="160">
      <c r="A160" s="13" t="s">
        <v>381</v>
      </c>
      <c r="B160" s="14" t="s">
        <v>382</v>
      </c>
      <c r="C160" s="21">
        <v>1</v>
      </c>
      <c r="D160" s="21">
        <v>83006</v>
      </c>
      <c r="E160" s="21">
        <v>37730</v>
      </c>
      <c r="F160" s="21">
        <v>0</v>
      </c>
      <c r="G160" s="21">
        <v>45276</v>
      </c>
      <c r="H160" s="21"/>
      <c r="I160" s="21">
        <v>1</v>
      </c>
      <c r="J160" s="21">
        <v>996072</v>
      </c>
    </row>
    <row r="161">
      <c r="A161" s="13" t="s">
        <v>383</v>
      </c>
      <c r="B161" s="14" t="s">
        <v>384</v>
      </c>
      <c r="C161" s="21">
        <v>.1</v>
      </c>
      <c r="D161" s="21">
        <v>76443.92</v>
      </c>
      <c r="E161" s="21">
        <v>35555.3</v>
      </c>
      <c r="F161" s="21">
        <v>0</v>
      </c>
      <c r="G161" s="21">
        <v>40888.62</v>
      </c>
      <c r="H161" s="21"/>
      <c r="I161" s="21">
        <v>1</v>
      </c>
      <c r="J161" s="21">
        <v>91732.7</v>
      </c>
    </row>
    <row r="162">
      <c r="A162" s="13" t="s">
        <v>383</v>
      </c>
      <c r="B162" s="14" t="s">
        <v>384</v>
      </c>
      <c r="C162" s="21">
        <v>.1</v>
      </c>
      <c r="D162" s="21">
        <v>76443.92</v>
      </c>
      <c r="E162" s="21">
        <v>35555.3</v>
      </c>
      <c r="F162" s="21">
        <v>0</v>
      </c>
      <c r="G162" s="21">
        <v>40888.62</v>
      </c>
      <c r="H162" s="21"/>
      <c r="I162" s="21">
        <v>1</v>
      </c>
      <c r="J162" s="21">
        <v>91732.7</v>
      </c>
    </row>
    <row r="163">
      <c r="A163" s="13" t="s">
        <v>383</v>
      </c>
      <c r="B163" s="14" t="s">
        <v>384</v>
      </c>
      <c r="C163" s="21">
        <v>.8</v>
      </c>
      <c r="D163" s="21">
        <v>76443.89</v>
      </c>
      <c r="E163" s="21">
        <v>35555.3</v>
      </c>
      <c r="F163" s="21">
        <v>0</v>
      </c>
      <c r="G163" s="21">
        <v>40888.59</v>
      </c>
      <c r="H163" s="21"/>
      <c r="I163" s="21">
        <v>1</v>
      </c>
      <c r="J163" s="21">
        <v>733861.34</v>
      </c>
    </row>
    <row r="164">
      <c r="A164" s="13" t="s">
        <v>385</v>
      </c>
      <c r="B164" s="14" t="s">
        <v>386</v>
      </c>
      <c r="C164" s="21">
        <v>1</v>
      </c>
      <c r="D164" s="21">
        <v>79233</v>
      </c>
      <c r="E164" s="21">
        <v>37730</v>
      </c>
      <c r="F164" s="21">
        <v>0</v>
      </c>
      <c r="G164" s="21">
        <v>41503</v>
      </c>
      <c r="H164" s="21"/>
      <c r="I164" s="21">
        <v>1</v>
      </c>
      <c r="J164" s="21">
        <v>950796</v>
      </c>
    </row>
    <row r="165">
      <c r="A165" s="13" t="s">
        <v>387</v>
      </c>
      <c r="B165" s="14" t="s">
        <v>388</v>
      </c>
      <c r="C165" s="21">
        <v>1</v>
      </c>
      <c r="D165" s="21">
        <v>49777.42</v>
      </c>
      <c r="E165" s="21">
        <v>35555.3</v>
      </c>
      <c r="F165" s="21">
        <v>0</v>
      </c>
      <c r="G165" s="21">
        <v>14222.12</v>
      </c>
      <c r="H165" s="21"/>
      <c r="I165" s="21">
        <v>1</v>
      </c>
      <c r="J165" s="21">
        <v>597329.04</v>
      </c>
    </row>
    <row r="166">
      <c r="A166" s="13" t="s">
        <v>389</v>
      </c>
      <c r="B166" s="14" t="s">
        <v>390</v>
      </c>
      <c r="C166" s="21">
        <v>1</v>
      </c>
      <c r="D166" s="21">
        <v>79233</v>
      </c>
      <c r="E166" s="21">
        <v>37730</v>
      </c>
      <c r="F166" s="21">
        <v>0</v>
      </c>
      <c r="G166" s="21">
        <v>41503</v>
      </c>
      <c r="H166" s="21"/>
      <c r="I166" s="21">
        <v>1</v>
      </c>
      <c r="J166" s="21">
        <v>950796</v>
      </c>
    </row>
    <row r="167">
      <c r="A167" s="13" t="s">
        <v>391</v>
      </c>
      <c r="B167" s="14" t="s">
        <v>392</v>
      </c>
      <c r="C167" s="21">
        <v>.9</v>
      </c>
      <c r="D167" s="21">
        <v>56888.48</v>
      </c>
      <c r="E167" s="21">
        <v>35555.3</v>
      </c>
      <c r="F167" s="21">
        <v>0</v>
      </c>
      <c r="G167" s="21">
        <v>21333.18</v>
      </c>
      <c r="H167" s="21"/>
      <c r="I167" s="21">
        <v>1</v>
      </c>
      <c r="J167" s="21">
        <v>614395.58</v>
      </c>
    </row>
    <row r="168">
      <c r="A168" s="13" t="s">
        <v>391</v>
      </c>
      <c r="B168" s="14" t="s">
        <v>392</v>
      </c>
      <c r="C168" s="21">
        <v>.1</v>
      </c>
      <c r="D168" s="21">
        <v>56888.48</v>
      </c>
      <c r="E168" s="21">
        <v>35555.3</v>
      </c>
      <c r="F168" s="21">
        <v>0</v>
      </c>
      <c r="G168" s="21">
        <v>21333.18</v>
      </c>
      <c r="H168" s="21"/>
      <c r="I168" s="21">
        <v>1</v>
      </c>
      <c r="J168" s="21">
        <v>68266.18</v>
      </c>
    </row>
    <row r="169">
      <c r="A169" s="13" t="s">
        <v>393</v>
      </c>
      <c r="B169" s="14" t="s">
        <v>394</v>
      </c>
      <c r="C169" s="21">
        <v>.4</v>
      </c>
      <c r="D169" s="21">
        <v>64576.82</v>
      </c>
      <c r="E169" s="21">
        <v>46126.3</v>
      </c>
      <c r="F169" s="21">
        <v>0</v>
      </c>
      <c r="G169" s="21">
        <v>18450.52</v>
      </c>
      <c r="H169" s="21"/>
      <c r="I169" s="21">
        <v>1</v>
      </c>
      <c r="J169" s="21">
        <v>309968.74</v>
      </c>
    </row>
    <row r="170">
      <c r="A170" s="13" t="s">
        <v>393</v>
      </c>
      <c r="B170" s="14" t="s">
        <v>394</v>
      </c>
      <c r="C170" s="21">
        <v>.1</v>
      </c>
      <c r="D170" s="21">
        <v>64576.82</v>
      </c>
      <c r="E170" s="21">
        <v>46126.3</v>
      </c>
      <c r="F170" s="21">
        <v>0</v>
      </c>
      <c r="G170" s="21">
        <v>18450.52</v>
      </c>
      <c r="H170" s="21"/>
      <c r="I170" s="21">
        <v>1</v>
      </c>
      <c r="J170" s="21">
        <v>77492.18</v>
      </c>
    </row>
    <row r="171">
      <c r="A171" s="13" t="s">
        <v>393</v>
      </c>
      <c r="B171" s="14" t="s">
        <v>394</v>
      </c>
      <c r="C171" s="21">
        <v>.5</v>
      </c>
      <c r="D171" s="21">
        <v>64576.82</v>
      </c>
      <c r="E171" s="21">
        <v>46126.3</v>
      </c>
      <c r="F171" s="21">
        <v>0</v>
      </c>
      <c r="G171" s="21">
        <v>18450.52</v>
      </c>
      <c r="H171" s="21"/>
      <c r="I171" s="21">
        <v>1</v>
      </c>
      <c r="J171" s="21">
        <v>387460.92</v>
      </c>
    </row>
    <row r="172">
      <c r="A172" s="13" t="s">
        <v>395</v>
      </c>
      <c r="B172" s="14" t="s">
        <v>396</v>
      </c>
      <c r="C172" s="21">
        <v>1</v>
      </c>
      <c r="D172" s="21">
        <v>65777.31</v>
      </c>
      <c r="E172" s="21">
        <v>35555.3</v>
      </c>
      <c r="F172" s="21">
        <v>0</v>
      </c>
      <c r="G172" s="21">
        <v>30222.01</v>
      </c>
      <c r="H172" s="21"/>
      <c r="I172" s="21">
        <v>1</v>
      </c>
      <c r="J172" s="21">
        <v>789327.72</v>
      </c>
    </row>
    <row r="173">
      <c r="A173" s="13" t="s">
        <v>397</v>
      </c>
      <c r="B173" s="14" t="s">
        <v>398</v>
      </c>
      <c r="C173" s="21">
        <v>1</v>
      </c>
      <c r="D173" s="21">
        <v>63999.54</v>
      </c>
      <c r="E173" s="21">
        <v>35555.3</v>
      </c>
      <c r="F173" s="21">
        <v>0</v>
      </c>
      <c r="G173" s="21">
        <v>28444.24</v>
      </c>
      <c r="H173" s="21"/>
      <c r="I173" s="21">
        <v>1</v>
      </c>
      <c r="J173" s="21">
        <v>767994.48</v>
      </c>
    </row>
    <row r="174">
      <c r="A174" s="13" t="s">
        <v>399</v>
      </c>
      <c r="B174" s="14" t="s">
        <v>400</v>
      </c>
      <c r="C174" s="21">
        <v>.6</v>
      </c>
      <c r="D174" s="21">
        <v>64576.82</v>
      </c>
      <c r="E174" s="21">
        <v>46126.3</v>
      </c>
      <c r="F174" s="21">
        <v>0</v>
      </c>
      <c r="G174" s="21">
        <v>18450.52</v>
      </c>
      <c r="H174" s="21"/>
      <c r="I174" s="21">
        <v>1</v>
      </c>
      <c r="J174" s="21">
        <v>464953.1</v>
      </c>
    </row>
    <row r="175">
      <c r="A175" s="13" t="s">
        <v>399</v>
      </c>
      <c r="B175" s="14" t="s">
        <v>400</v>
      </c>
      <c r="C175" s="21">
        <v>.3</v>
      </c>
      <c r="D175" s="21">
        <v>64576.82</v>
      </c>
      <c r="E175" s="21">
        <v>46126.3</v>
      </c>
      <c r="F175" s="21">
        <v>0</v>
      </c>
      <c r="G175" s="21">
        <v>18450.52</v>
      </c>
      <c r="H175" s="21"/>
      <c r="I175" s="21">
        <v>1</v>
      </c>
      <c r="J175" s="21">
        <v>232476.55</v>
      </c>
    </row>
    <row r="176">
      <c r="A176" s="13" t="s">
        <v>399</v>
      </c>
      <c r="B176" s="14" t="s">
        <v>400</v>
      </c>
      <c r="C176" s="21">
        <v>.1</v>
      </c>
      <c r="D176" s="21">
        <v>64576.82</v>
      </c>
      <c r="E176" s="21">
        <v>46126.3</v>
      </c>
      <c r="F176" s="21">
        <v>0</v>
      </c>
      <c r="G176" s="21">
        <v>18450.52</v>
      </c>
      <c r="H176" s="21"/>
      <c r="I176" s="21">
        <v>1</v>
      </c>
      <c r="J176" s="21">
        <v>77492.18</v>
      </c>
    </row>
    <row r="177">
      <c r="A177" s="13" t="s">
        <v>401</v>
      </c>
      <c r="B177" s="14" t="s">
        <v>402</v>
      </c>
      <c r="C177" s="21">
        <v>1</v>
      </c>
      <c r="D177" s="21">
        <v>63288.43</v>
      </c>
      <c r="E177" s="21">
        <v>35555.3</v>
      </c>
      <c r="F177" s="21">
        <v>0</v>
      </c>
      <c r="G177" s="21">
        <v>27733.13</v>
      </c>
      <c r="H177" s="21"/>
      <c r="I177" s="21">
        <v>1</v>
      </c>
      <c r="J177" s="21">
        <v>759461.16</v>
      </c>
    </row>
    <row r="178">
      <c r="A178" s="13" t="s">
        <v>403</v>
      </c>
      <c r="B178" s="14" t="s">
        <v>404</v>
      </c>
      <c r="C178" s="21">
        <v>1</v>
      </c>
      <c r="D178" s="21">
        <v>64576.82</v>
      </c>
      <c r="E178" s="21">
        <v>46126.3</v>
      </c>
      <c r="F178" s="21">
        <v>0</v>
      </c>
      <c r="G178" s="21">
        <v>18450.52</v>
      </c>
      <c r="H178" s="21"/>
      <c r="I178" s="21">
        <v>1</v>
      </c>
      <c r="J178" s="21">
        <v>774921.84</v>
      </c>
    </row>
    <row r="179">
      <c r="A179" s="13" t="s">
        <v>405</v>
      </c>
      <c r="B179" s="14" t="s">
        <v>406</v>
      </c>
      <c r="C179" s="21">
        <v>.1</v>
      </c>
      <c r="D179" s="21">
        <v>64576.82</v>
      </c>
      <c r="E179" s="21">
        <v>46126.3</v>
      </c>
      <c r="F179" s="21">
        <v>0</v>
      </c>
      <c r="G179" s="21">
        <v>18450.52</v>
      </c>
      <c r="H179" s="21"/>
      <c r="I179" s="21">
        <v>1</v>
      </c>
      <c r="J179" s="21">
        <v>77492.18</v>
      </c>
    </row>
    <row r="180">
      <c r="A180" s="13" t="s">
        <v>405</v>
      </c>
      <c r="B180" s="14" t="s">
        <v>406</v>
      </c>
      <c r="C180" s="21">
        <v>.8</v>
      </c>
      <c r="D180" s="21">
        <v>64576.82</v>
      </c>
      <c r="E180" s="21">
        <v>46126.3</v>
      </c>
      <c r="F180" s="21">
        <v>0</v>
      </c>
      <c r="G180" s="21">
        <v>18450.52</v>
      </c>
      <c r="H180" s="21"/>
      <c r="I180" s="21">
        <v>1</v>
      </c>
      <c r="J180" s="21">
        <v>619937.47</v>
      </c>
    </row>
    <row r="181">
      <c r="A181" s="13" t="s">
        <v>405</v>
      </c>
      <c r="B181" s="14" t="s">
        <v>406</v>
      </c>
      <c r="C181" s="21">
        <v>.1</v>
      </c>
      <c r="D181" s="21">
        <v>64576.82</v>
      </c>
      <c r="E181" s="21">
        <v>46126.3</v>
      </c>
      <c r="F181" s="21">
        <v>0</v>
      </c>
      <c r="G181" s="21">
        <v>18450.52</v>
      </c>
      <c r="H181" s="21"/>
      <c r="I181" s="21">
        <v>1</v>
      </c>
      <c r="J181" s="21">
        <v>77492.18</v>
      </c>
    </row>
    <row r="182">
      <c r="A182" s="13" t="s">
        <v>407</v>
      </c>
      <c r="B182" s="14" t="s">
        <v>408</v>
      </c>
      <c r="C182" s="21">
        <v>.8</v>
      </c>
      <c r="D182" s="21">
        <v>41880.3</v>
      </c>
      <c r="E182" s="21">
        <v>37730</v>
      </c>
      <c r="F182" s="21">
        <v>0</v>
      </c>
      <c r="G182" s="21">
        <v>4150.3</v>
      </c>
      <c r="H182" s="21"/>
      <c r="I182" s="21">
        <v>1</v>
      </c>
      <c r="J182" s="21">
        <v>402050.88</v>
      </c>
    </row>
    <row r="183">
      <c r="A183" s="13" t="s">
        <v>407</v>
      </c>
      <c r="B183" s="14" t="s">
        <v>408</v>
      </c>
      <c r="C183" s="21">
        <v>.1</v>
      </c>
      <c r="D183" s="21">
        <v>41880.3</v>
      </c>
      <c r="E183" s="21">
        <v>37730</v>
      </c>
      <c r="F183" s="21">
        <v>0</v>
      </c>
      <c r="G183" s="21">
        <v>4150.3</v>
      </c>
      <c r="H183" s="21"/>
      <c r="I183" s="21">
        <v>1</v>
      </c>
      <c r="J183" s="21">
        <v>50256.36</v>
      </c>
    </row>
    <row r="184">
      <c r="A184" s="13" t="s">
        <v>407</v>
      </c>
      <c r="B184" s="14" t="s">
        <v>408</v>
      </c>
      <c r="C184" s="21">
        <v>.1</v>
      </c>
      <c r="D184" s="21">
        <v>41880.3</v>
      </c>
      <c r="E184" s="21">
        <v>37730</v>
      </c>
      <c r="F184" s="21">
        <v>0</v>
      </c>
      <c r="G184" s="21">
        <v>4150.3</v>
      </c>
      <c r="H184" s="21"/>
      <c r="I184" s="21">
        <v>1</v>
      </c>
      <c r="J184" s="21">
        <v>50256.36</v>
      </c>
    </row>
    <row r="185">
      <c r="A185" s="13" t="s">
        <v>409</v>
      </c>
      <c r="B185" s="14" t="s">
        <v>410</v>
      </c>
      <c r="C185" s="21">
        <v>.1</v>
      </c>
      <c r="D185" s="21">
        <v>53199.3</v>
      </c>
      <c r="E185" s="21">
        <v>37730</v>
      </c>
      <c r="F185" s="21">
        <v>0</v>
      </c>
      <c r="G185" s="21">
        <v>15469.3</v>
      </c>
      <c r="H185" s="21"/>
      <c r="I185" s="21">
        <v>1</v>
      </c>
      <c r="J185" s="21">
        <v>63839.16</v>
      </c>
    </row>
    <row r="186">
      <c r="A186" s="13" t="s">
        <v>409</v>
      </c>
      <c r="B186" s="14" t="s">
        <v>410</v>
      </c>
      <c r="C186" s="21">
        <v>.9</v>
      </c>
      <c r="D186" s="21">
        <v>53199.3</v>
      </c>
      <c r="E186" s="21">
        <v>37730</v>
      </c>
      <c r="F186" s="21">
        <v>0</v>
      </c>
      <c r="G186" s="21">
        <v>15469.3</v>
      </c>
      <c r="H186" s="21"/>
      <c r="I186" s="21">
        <v>1</v>
      </c>
      <c r="J186" s="21">
        <v>574552.44</v>
      </c>
    </row>
    <row r="187">
      <c r="A187" s="13" t="s">
        <v>411</v>
      </c>
      <c r="B187" s="14" t="s">
        <v>373</v>
      </c>
      <c r="C187" s="21">
        <v>.5</v>
      </c>
      <c r="D187" s="21">
        <v>23269.6</v>
      </c>
      <c r="E187" s="21">
        <v>18616</v>
      </c>
      <c r="F187" s="21">
        <v>0</v>
      </c>
      <c r="G187" s="21">
        <v>4653.6</v>
      </c>
      <c r="H187" s="21"/>
      <c r="I187" s="21">
        <v>1</v>
      </c>
      <c r="J187" s="21">
        <v>139617.6</v>
      </c>
    </row>
    <row r="188">
      <c r="A188" s="13" t="s">
        <v>412</v>
      </c>
      <c r="B188" s="14" t="s">
        <v>384</v>
      </c>
      <c r="C188" s="21">
        <v>1</v>
      </c>
      <c r="D188" s="21">
        <v>76443.9</v>
      </c>
      <c r="E188" s="21">
        <v>35555.3</v>
      </c>
      <c r="F188" s="21">
        <v>0</v>
      </c>
      <c r="G188" s="21">
        <v>40888.6</v>
      </c>
      <c r="H188" s="21"/>
      <c r="I188" s="21">
        <v>1</v>
      </c>
      <c r="J188" s="21">
        <v>917326.8</v>
      </c>
    </row>
    <row r="189">
      <c r="A189" s="13" t="s">
        <v>413</v>
      </c>
      <c r="B189" s="14" t="s">
        <v>376</v>
      </c>
      <c r="C189" s="21">
        <v>1</v>
      </c>
      <c r="D189" s="21">
        <v>79999.425</v>
      </c>
      <c r="E189" s="21">
        <v>35555.3</v>
      </c>
      <c r="F189" s="21">
        <v>0</v>
      </c>
      <c r="G189" s="21">
        <v>44444.125</v>
      </c>
      <c r="H189" s="21"/>
      <c r="I189" s="21">
        <v>1</v>
      </c>
      <c r="J189" s="21">
        <v>959993.1</v>
      </c>
    </row>
    <row r="190">
      <c r="A190" s="13" t="s">
        <v>414</v>
      </c>
      <c r="B190" s="14" t="s">
        <v>388</v>
      </c>
      <c r="C190" s="21">
        <v>1</v>
      </c>
      <c r="D190" s="21">
        <v>36924.3725</v>
      </c>
      <c r="E190" s="21">
        <v>35555.3</v>
      </c>
      <c r="F190" s="21">
        <v>0</v>
      </c>
      <c r="G190" s="21">
        <v>1369.0725</v>
      </c>
      <c r="H190" s="21"/>
      <c r="I190" s="21">
        <v>1</v>
      </c>
      <c r="J190" s="21">
        <v>443092.47</v>
      </c>
    </row>
    <row r="191">
      <c r="A191" s="13" t="s">
        <v>415</v>
      </c>
      <c r="B191" s="14" t="s">
        <v>416</v>
      </c>
      <c r="C191" s="21">
        <v>1</v>
      </c>
      <c r="D191" s="21">
        <v>72888.37</v>
      </c>
      <c r="E191" s="21">
        <v>35555.3</v>
      </c>
      <c r="F191" s="21">
        <v>0</v>
      </c>
      <c r="G191" s="21">
        <v>37333.07</v>
      </c>
      <c r="H191" s="21"/>
      <c r="I191" s="21">
        <v>1</v>
      </c>
      <c r="J191" s="21">
        <v>874660.44</v>
      </c>
    </row>
    <row r="192">
      <c r="A192" s="13" t="s">
        <v>417</v>
      </c>
      <c r="B192" s="14" t="s">
        <v>418</v>
      </c>
      <c r="C192" s="21">
        <v>1</v>
      </c>
      <c r="D192" s="21">
        <v>64576.82</v>
      </c>
      <c r="E192" s="21">
        <v>46126.3</v>
      </c>
      <c r="F192" s="21">
        <v>0</v>
      </c>
      <c r="G192" s="21">
        <v>18450.52</v>
      </c>
      <c r="H192" s="21"/>
      <c r="I192" s="21">
        <v>1</v>
      </c>
      <c r="J192" s="21">
        <v>774921.84</v>
      </c>
    </row>
    <row r="193">
      <c r="A193" s="13" t="s">
        <v>419</v>
      </c>
      <c r="B193" s="14" t="s">
        <v>420</v>
      </c>
      <c r="C193" s="21">
        <v>.3</v>
      </c>
      <c r="D193" s="21">
        <v>64576.82</v>
      </c>
      <c r="E193" s="21">
        <v>46126.3</v>
      </c>
      <c r="F193" s="21">
        <v>0</v>
      </c>
      <c r="G193" s="21">
        <v>18450.52</v>
      </c>
      <c r="H193" s="21"/>
      <c r="I193" s="21">
        <v>1</v>
      </c>
      <c r="J193" s="21">
        <v>232476.55</v>
      </c>
    </row>
    <row r="194">
      <c r="A194" s="13" t="s">
        <v>419</v>
      </c>
      <c r="B194" s="14" t="s">
        <v>420</v>
      </c>
      <c r="C194" s="21">
        <v>.7</v>
      </c>
      <c r="D194" s="21">
        <v>64576.82</v>
      </c>
      <c r="E194" s="21">
        <v>46126.3</v>
      </c>
      <c r="F194" s="21">
        <v>0</v>
      </c>
      <c r="G194" s="21">
        <v>18450.52</v>
      </c>
      <c r="H194" s="21"/>
      <c r="I194" s="21">
        <v>1</v>
      </c>
      <c r="J194" s="21">
        <v>542445.29</v>
      </c>
    </row>
    <row r="195">
      <c r="A195" s="13" t="s">
        <v>421</v>
      </c>
      <c r="B195" s="14" t="s">
        <v>422</v>
      </c>
      <c r="C195" s="21">
        <v>1</v>
      </c>
      <c r="D195" s="21">
        <v>51555.19</v>
      </c>
      <c r="E195" s="21">
        <v>35555.3</v>
      </c>
      <c r="F195" s="21">
        <v>0</v>
      </c>
      <c r="G195" s="21">
        <v>15999.89</v>
      </c>
      <c r="H195" s="21"/>
      <c r="I195" s="21">
        <v>1</v>
      </c>
      <c r="J195" s="21">
        <v>618662.28</v>
      </c>
    </row>
    <row r="196">
      <c r="A196" s="13" t="s">
        <v>423</v>
      </c>
      <c r="B196" s="14" t="s">
        <v>424</v>
      </c>
      <c r="C196" s="21">
        <v>.1</v>
      </c>
      <c r="D196" s="21">
        <v>64576.82</v>
      </c>
      <c r="E196" s="21">
        <v>46126.3</v>
      </c>
      <c r="F196" s="21">
        <v>0</v>
      </c>
      <c r="G196" s="21">
        <v>18450.52</v>
      </c>
      <c r="H196" s="21"/>
      <c r="I196" s="21">
        <v>1</v>
      </c>
      <c r="J196" s="21">
        <v>77492.18</v>
      </c>
    </row>
    <row r="197">
      <c r="A197" s="13" t="s">
        <v>423</v>
      </c>
      <c r="B197" s="14" t="s">
        <v>424</v>
      </c>
      <c r="C197" s="21">
        <v>.9</v>
      </c>
      <c r="D197" s="21">
        <v>64576.82</v>
      </c>
      <c r="E197" s="21">
        <v>46126.3</v>
      </c>
      <c r="F197" s="21">
        <v>0</v>
      </c>
      <c r="G197" s="21">
        <v>18450.52</v>
      </c>
      <c r="H197" s="21"/>
      <c r="I197" s="21">
        <v>1</v>
      </c>
      <c r="J197" s="21">
        <v>697429.66</v>
      </c>
    </row>
    <row r="198">
      <c r="A198" s="13" t="s">
        <v>425</v>
      </c>
      <c r="B198" s="14" t="s">
        <v>426</v>
      </c>
      <c r="C198" s="21">
        <v>.6</v>
      </c>
      <c r="D198" s="21">
        <v>64576.82</v>
      </c>
      <c r="E198" s="21">
        <v>46126.3</v>
      </c>
      <c r="F198" s="21">
        <v>0</v>
      </c>
      <c r="G198" s="21">
        <v>18450.52</v>
      </c>
      <c r="H198" s="21"/>
      <c r="I198" s="21">
        <v>1</v>
      </c>
      <c r="J198" s="21">
        <v>464953.1</v>
      </c>
    </row>
    <row r="199">
      <c r="A199" s="13" t="s">
        <v>425</v>
      </c>
      <c r="B199" s="14" t="s">
        <v>426</v>
      </c>
      <c r="C199" s="21">
        <v>.3</v>
      </c>
      <c r="D199" s="21">
        <v>64576.82</v>
      </c>
      <c r="E199" s="21">
        <v>46126.3</v>
      </c>
      <c r="F199" s="21">
        <v>0</v>
      </c>
      <c r="G199" s="21">
        <v>18450.52</v>
      </c>
      <c r="H199" s="21"/>
      <c r="I199" s="21">
        <v>1</v>
      </c>
      <c r="J199" s="21">
        <v>232476.55</v>
      </c>
    </row>
    <row r="200">
      <c r="A200" s="13" t="s">
        <v>425</v>
      </c>
      <c r="B200" s="14" t="s">
        <v>426</v>
      </c>
      <c r="C200" s="21">
        <v>.1</v>
      </c>
      <c r="D200" s="21">
        <v>64576.825</v>
      </c>
      <c r="E200" s="21">
        <v>46126.3</v>
      </c>
      <c r="F200" s="21">
        <v>0</v>
      </c>
      <c r="G200" s="21">
        <v>18450.525</v>
      </c>
      <c r="H200" s="21"/>
      <c r="I200" s="21">
        <v>1</v>
      </c>
      <c r="J200" s="21">
        <v>77492.19</v>
      </c>
    </row>
    <row r="201">
      <c r="A201" s="13" t="s">
        <v>427</v>
      </c>
      <c r="B201" s="14" t="s">
        <v>428</v>
      </c>
      <c r="C201" s="21">
        <v>.3</v>
      </c>
      <c r="D201" s="21">
        <v>62221.78</v>
      </c>
      <c r="E201" s="21">
        <v>35555.3</v>
      </c>
      <c r="F201" s="21">
        <v>0</v>
      </c>
      <c r="G201" s="21">
        <v>26666.48</v>
      </c>
      <c r="H201" s="21"/>
      <c r="I201" s="21">
        <v>1</v>
      </c>
      <c r="J201" s="21">
        <v>223998.41</v>
      </c>
    </row>
    <row r="202">
      <c r="A202" s="13" t="s">
        <v>427</v>
      </c>
      <c r="B202" s="14" t="s">
        <v>428</v>
      </c>
      <c r="C202" s="21">
        <v>.1</v>
      </c>
      <c r="D202" s="21">
        <v>62221.78</v>
      </c>
      <c r="E202" s="21">
        <v>35555.3</v>
      </c>
      <c r="F202" s="21">
        <v>0</v>
      </c>
      <c r="G202" s="21">
        <v>26666.48</v>
      </c>
      <c r="H202" s="21"/>
      <c r="I202" s="21">
        <v>1</v>
      </c>
      <c r="J202" s="21">
        <v>74666.14</v>
      </c>
    </row>
    <row r="203">
      <c r="A203" s="13" t="s">
        <v>427</v>
      </c>
      <c r="B203" s="14" t="s">
        <v>428</v>
      </c>
      <c r="C203" s="21">
        <v>.6</v>
      </c>
      <c r="D203" s="21">
        <v>62221.78</v>
      </c>
      <c r="E203" s="21">
        <v>35555.3</v>
      </c>
      <c r="F203" s="21">
        <v>0</v>
      </c>
      <c r="G203" s="21">
        <v>26666.48</v>
      </c>
      <c r="H203" s="21"/>
      <c r="I203" s="21">
        <v>1</v>
      </c>
      <c r="J203" s="21">
        <v>447996.82</v>
      </c>
    </row>
    <row r="204" ht="25" customHeight="1">
      <c r="A204" s="22" t="s">
        <v>429</v>
      </c>
      <c r="B204" s="22"/>
      <c r="C204" s="23" t="s">
        <v>253</v>
      </c>
      <c r="D204" s="23">
        <f>SUBTOTAL(9,D147:D203)</f>
      </c>
      <c r="E204" s="23" t="s">
        <v>253</v>
      </c>
      <c r="F204" s="23" t="s">
        <v>253</v>
      </c>
      <c r="G204" s="23" t="s">
        <v>253</v>
      </c>
      <c r="H204" s="23" t="s">
        <v>253</v>
      </c>
      <c r="I204" s="23" t="s">
        <v>253</v>
      </c>
      <c r="J204" s="23">
        <f>SUBTOTAL(9,J147:J203)</f>
      </c>
    </row>
    <row r="205" ht="25" customHeight="1">
</row>
    <row r="206" ht="25" customHeight="1">
      <c r="A206" s="34" t="s">
        <v>344</v>
      </c>
      <c r="B206" s="34"/>
      <c r="C206" s="24"/>
      <c r="D206" s="24"/>
      <c r="E206" s="24"/>
      <c r="F206" s="24"/>
      <c r="G206" s="24"/>
    </row>
    <row r="207" ht="25" customHeight="1">
      <c r="A207" s="34" t="s">
        <v>345</v>
      </c>
      <c r="B207" s="34"/>
      <c r="C207" s="24"/>
      <c r="D207" s="24"/>
      <c r="E207" s="24"/>
      <c r="F207" s="24"/>
      <c r="G207" s="24"/>
    </row>
    <row r="208" ht="25" customHeight="1">
      <c r="A208" s="34" t="s">
        <v>347</v>
      </c>
      <c r="B208" s="34"/>
      <c r="C208" s="24"/>
      <c r="D208" s="24"/>
      <c r="E208" s="24"/>
      <c r="F208" s="24"/>
      <c r="G208" s="24"/>
    </row>
    <row r="209" ht="25" customHeight="1">
      <c r="A209" s="6" t="s">
        <v>430</v>
      </c>
      <c r="B209" s="6"/>
      <c r="C209" s="6"/>
      <c r="D209" s="6"/>
      <c r="E209" s="6"/>
      <c r="F209" s="6"/>
      <c r="G209" s="6"/>
    </row>
    <row r="210" ht="15" customHeight="1">
</row>
    <row r="211" ht="50" customHeight="1">
      <c r="A211" s="13" t="s">
        <v>241</v>
      </c>
      <c r="B211" s="13" t="s">
        <v>38</v>
      </c>
      <c r="C211" s="13"/>
      <c r="D211" s="13"/>
      <c r="E211" s="13" t="s">
        <v>431</v>
      </c>
      <c r="F211" s="13" t="s">
        <v>432</v>
      </c>
      <c r="G211" s="13" t="s">
        <v>433</v>
      </c>
    </row>
    <row r="212" ht="25" customHeight="1">
      <c r="A212" s="13" t="s">
        <v>54</v>
      </c>
      <c r="B212" s="13" t="s">
        <v>54</v>
      </c>
      <c r="C212" s="13" t="s">
        <v>54</v>
      </c>
      <c r="D212" s="13" t="s">
        <v>54</v>
      </c>
      <c r="E212" s="13" t="s">
        <v>54</v>
      </c>
      <c r="F212" s="13" t="s">
        <v>54</v>
      </c>
      <c r="G212" s="13" t="s">
        <v>54</v>
      </c>
    </row>
    <row r="213" ht="25" customHeight="1">
</row>
    <row r="214" ht="25" customHeight="1">
      <c r="A214" s="34" t="s">
        <v>344</v>
      </c>
      <c r="B214" s="34"/>
      <c r="C214" s="24"/>
      <c r="D214" s="24"/>
      <c r="E214" s="24"/>
      <c r="F214" s="24"/>
      <c r="G214" s="24"/>
    </row>
    <row r="215" ht="25" customHeight="1">
      <c r="A215" s="34" t="s">
        <v>345</v>
      </c>
      <c r="B215" s="34"/>
      <c r="C215" s="24"/>
      <c r="D215" s="24"/>
      <c r="E215" s="24"/>
      <c r="F215" s="24"/>
      <c r="G215" s="24"/>
    </row>
    <row r="216" ht="25" customHeight="1">
      <c r="A216" s="34" t="s">
        <v>347</v>
      </c>
      <c r="B216" s="34"/>
      <c r="C216" s="24"/>
      <c r="D216" s="24"/>
      <c r="E216" s="24"/>
      <c r="F216" s="24"/>
      <c r="G216" s="24"/>
    </row>
    <row r="217" ht="25" customHeight="1">
      <c r="A217" s="6" t="s">
        <v>430</v>
      </c>
      <c r="B217" s="6"/>
      <c r="C217" s="6"/>
      <c r="D217" s="6"/>
      <c r="E217" s="6"/>
      <c r="F217" s="6"/>
      <c r="G217" s="6"/>
    </row>
    <row r="218" ht="15" customHeight="1">
</row>
    <row r="219" ht="50" customHeight="1">
      <c r="A219" s="13" t="s">
        <v>241</v>
      </c>
      <c r="B219" s="13" t="s">
        <v>38</v>
      </c>
      <c r="C219" s="13"/>
      <c r="D219" s="13"/>
      <c r="E219" s="13" t="s">
        <v>431</v>
      </c>
      <c r="F219" s="13" t="s">
        <v>432</v>
      </c>
      <c r="G219" s="13" t="s">
        <v>433</v>
      </c>
    </row>
    <row r="220" ht="25" customHeight="1">
      <c r="A220" s="13" t="s">
        <v>54</v>
      </c>
      <c r="B220" s="13" t="s">
        <v>54</v>
      </c>
      <c r="C220" s="13" t="s">
        <v>54</v>
      </c>
      <c r="D220" s="13" t="s">
        <v>54</v>
      </c>
      <c r="E220" s="13" t="s">
        <v>54</v>
      </c>
      <c r="F220" s="13" t="s">
        <v>54</v>
      </c>
      <c r="G220" s="13" t="s">
        <v>54</v>
      </c>
    </row>
    <row r="221" ht="25" customHeight="1">
</row>
    <row r="222" ht="25" customHeight="1">
      <c r="A222" s="34" t="s">
        <v>344</v>
      </c>
      <c r="B222" s="34"/>
      <c r="C222" s="24"/>
      <c r="D222" s="24"/>
      <c r="E222" s="24"/>
      <c r="F222" s="24"/>
      <c r="G222" s="24"/>
    </row>
    <row r="223" ht="25" customHeight="1">
      <c r="A223" s="34" t="s">
        <v>345</v>
      </c>
      <c r="B223" s="34"/>
      <c r="C223" s="24"/>
      <c r="D223" s="24"/>
      <c r="E223" s="24"/>
      <c r="F223" s="24"/>
      <c r="G223" s="24"/>
    </row>
    <row r="224" ht="25" customHeight="1">
      <c r="A224" s="34" t="s">
        <v>347</v>
      </c>
      <c r="B224" s="34"/>
      <c r="C224" s="24"/>
      <c r="D224" s="24"/>
      <c r="E224" s="24"/>
      <c r="F224" s="24"/>
      <c r="G224" s="24"/>
    </row>
    <row r="225" ht="25" customHeight="1">
      <c r="A225" s="6" t="s">
        <v>430</v>
      </c>
      <c r="B225" s="6"/>
      <c r="C225" s="6"/>
      <c r="D225" s="6"/>
      <c r="E225" s="6"/>
      <c r="F225" s="6"/>
      <c r="G225" s="6"/>
    </row>
    <row r="226" ht="15" customHeight="1">
</row>
    <row r="227" ht="50" customHeight="1">
      <c r="A227" s="13" t="s">
        <v>241</v>
      </c>
      <c r="B227" s="13" t="s">
        <v>38</v>
      </c>
      <c r="C227" s="13"/>
      <c r="D227" s="13"/>
      <c r="E227" s="13" t="s">
        <v>431</v>
      </c>
      <c r="F227" s="13" t="s">
        <v>432</v>
      </c>
      <c r="G227" s="13" t="s">
        <v>433</v>
      </c>
    </row>
    <row r="228" ht="25" customHeight="1">
      <c r="A228" s="13" t="s">
        <v>54</v>
      </c>
      <c r="B228" s="13" t="s">
        <v>54</v>
      </c>
      <c r="C228" s="13" t="s">
        <v>54</v>
      </c>
      <c r="D228" s="13" t="s">
        <v>54</v>
      </c>
      <c r="E228" s="13" t="s">
        <v>54</v>
      </c>
      <c r="F228" s="13" t="s">
        <v>54</v>
      </c>
      <c r="G228" s="13" t="s">
        <v>54</v>
      </c>
    </row>
  </sheetData>
  <sheetProtection password="C213" sheet="1" objects="1" scenarios="1"/>
  <mergeCells>
    <mergeCell ref="A2:B2"/>
    <mergeCell ref="C2:J2"/>
    <mergeCell ref="A3:B3"/>
    <mergeCell ref="C3:J3"/>
    <mergeCell ref="A4:B4"/>
    <mergeCell ref="C4:J4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68:B68"/>
    <mergeCell ref="A70:B70"/>
    <mergeCell ref="C70:J70"/>
    <mergeCell ref="A71:B71"/>
    <mergeCell ref="C71:J71"/>
    <mergeCell ref="A72:B72"/>
    <mergeCell ref="C72:J72"/>
    <mergeCell ref="A73:J73"/>
    <mergeCell ref="A75:A77"/>
    <mergeCell ref="B75:B77"/>
    <mergeCell ref="C75:C77"/>
    <mergeCell ref="D75:G75"/>
    <mergeCell ref="H75:H77"/>
    <mergeCell ref="I75:I77"/>
    <mergeCell ref="J75:J77"/>
    <mergeCell ref="D76:D77"/>
    <mergeCell ref="E76:G76"/>
    <mergeCell ref="A136:B136"/>
    <mergeCell ref="A138:B138"/>
    <mergeCell ref="C138:J138"/>
    <mergeCell ref="A139:B139"/>
    <mergeCell ref="C139:J139"/>
    <mergeCell ref="A140:B140"/>
    <mergeCell ref="C140:J140"/>
    <mergeCell ref="A141:J141"/>
    <mergeCell ref="A143:A145"/>
    <mergeCell ref="B143:B145"/>
    <mergeCell ref="C143:C145"/>
    <mergeCell ref="D143:G143"/>
    <mergeCell ref="H143:H145"/>
    <mergeCell ref="I143:I145"/>
    <mergeCell ref="J143:J145"/>
    <mergeCell ref="D144:D145"/>
    <mergeCell ref="E144:G144"/>
    <mergeCell ref="A204:B204"/>
    <mergeCell ref="A206:B206"/>
    <mergeCell ref="C206:G206"/>
    <mergeCell ref="A207:B207"/>
    <mergeCell ref="C207:G207"/>
    <mergeCell ref="A208:B208"/>
    <mergeCell ref="C208:G208"/>
    <mergeCell ref="A209:G209"/>
    <mergeCell ref="B211:D211"/>
    <mergeCell ref="A214:B214"/>
    <mergeCell ref="C214:G214"/>
    <mergeCell ref="A215:B215"/>
    <mergeCell ref="C215:G215"/>
    <mergeCell ref="A216:B216"/>
    <mergeCell ref="C216:G216"/>
    <mergeCell ref="A217:G217"/>
    <mergeCell ref="B219:D219"/>
    <mergeCell ref="A222:B222"/>
    <mergeCell ref="C222:G222"/>
    <mergeCell ref="A223:B223"/>
    <mergeCell ref="C223:G223"/>
    <mergeCell ref="A224:B224"/>
    <mergeCell ref="C224:G224"/>
    <mergeCell ref="A225:G225"/>
    <mergeCell ref="B227:D227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&amp;R&amp;R&amp;"Verdana,����������"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5.28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344</v>
      </c>
      <c r="B2" s="34"/>
      <c r="C2" s="24" t="s">
        <v>120</v>
      </c>
      <c r="D2" s="24"/>
      <c r="E2" s="24"/>
      <c r="F2" s="24"/>
      <c r="G2" s="24"/>
    </row>
    <row r="3" ht="20" customHeight="1">
      <c r="A3" s="34" t="s">
        <v>345</v>
      </c>
      <c r="B3" s="34"/>
      <c r="C3" s="24" t="s">
        <v>346</v>
      </c>
      <c r="D3" s="24"/>
      <c r="E3" s="24"/>
      <c r="F3" s="24"/>
      <c r="G3" s="24"/>
    </row>
    <row r="4" ht="25" customHeight="1">
      <c r="A4" s="34" t="s">
        <v>347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434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435</v>
      </c>
      <c r="C8" s="13"/>
      <c r="D8" s="13" t="s">
        <v>436</v>
      </c>
      <c r="E8" s="13" t="s">
        <v>437</v>
      </c>
      <c r="F8" s="13" t="s">
        <v>438</v>
      </c>
      <c r="G8" s="13" t="s">
        <v>439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20" customHeight="1">
      <c r="A10" s="13" t="s">
        <v>250</v>
      </c>
      <c r="B10" s="14" t="s">
        <v>440</v>
      </c>
      <c r="C10" s="14"/>
      <c r="D10" s="21">
        <v>300</v>
      </c>
      <c r="E10" s="21">
        <v>11</v>
      </c>
      <c r="F10" s="21">
        <v>6</v>
      </c>
      <c r="G10" s="21">
        <v>19800</v>
      </c>
    </row>
    <row r="11" ht="20" customHeight="1">
      <c r="A11" s="13" t="s">
        <v>359</v>
      </c>
      <c r="B11" s="14" t="s">
        <v>441</v>
      </c>
      <c r="C11" s="14"/>
      <c r="D11" s="21">
        <v>2834.385714</v>
      </c>
      <c r="E11" s="21">
        <v>1</v>
      </c>
      <c r="F11" s="21">
        <v>7</v>
      </c>
      <c r="G11" s="21">
        <v>19840.7</v>
      </c>
    </row>
    <row r="12" ht="20" customHeight="1">
      <c r="A12" s="13" t="s">
        <v>359</v>
      </c>
      <c r="B12" s="14" t="s">
        <v>441</v>
      </c>
      <c r="C12" s="14"/>
      <c r="D12" s="21">
        <v>3000</v>
      </c>
      <c r="E12" s="21">
        <v>4</v>
      </c>
      <c r="F12" s="21">
        <v>1</v>
      </c>
      <c r="G12" s="21">
        <v>12000</v>
      </c>
    </row>
    <row r="13" ht="20" customHeight="1">
      <c r="A13" s="13" t="s">
        <v>359</v>
      </c>
      <c r="B13" s="14" t="s">
        <v>441</v>
      </c>
      <c r="C13" s="14"/>
      <c r="D13" s="21">
        <v>1285.714</v>
      </c>
      <c r="E13" s="21">
        <v>2</v>
      </c>
      <c r="F13" s="21">
        <v>7</v>
      </c>
      <c r="G13" s="21">
        <v>18000</v>
      </c>
    </row>
    <row r="14" ht="20" customHeight="1">
      <c r="A14" s="13" t="s">
        <v>359</v>
      </c>
      <c r="B14" s="14" t="s">
        <v>441</v>
      </c>
      <c r="C14" s="14"/>
      <c r="D14" s="21">
        <v>3000</v>
      </c>
      <c r="E14" s="21">
        <v>4</v>
      </c>
      <c r="F14" s="21">
        <v>1</v>
      </c>
      <c r="G14" s="21">
        <v>12000</v>
      </c>
    </row>
    <row r="15" ht="20" customHeight="1">
      <c r="A15" s="13" t="s">
        <v>360</v>
      </c>
      <c r="B15" s="14" t="s">
        <v>442</v>
      </c>
      <c r="C15" s="14"/>
      <c r="D15" s="21">
        <v>1200</v>
      </c>
      <c r="E15" s="21">
        <v>4</v>
      </c>
      <c r="F15" s="21">
        <v>1</v>
      </c>
      <c r="G15" s="21">
        <v>4800</v>
      </c>
    </row>
    <row r="16" ht="20" customHeight="1">
      <c r="A16" s="13" t="s">
        <v>360</v>
      </c>
      <c r="B16" s="14" t="s">
        <v>442</v>
      </c>
      <c r="C16" s="14"/>
      <c r="D16" s="21">
        <v>19000</v>
      </c>
      <c r="E16" s="21">
        <v>1</v>
      </c>
      <c r="F16" s="21">
        <v>1</v>
      </c>
      <c r="G16" s="21">
        <v>19000</v>
      </c>
    </row>
    <row r="17" ht="20" customHeight="1">
      <c r="A17" s="13" t="s">
        <v>360</v>
      </c>
      <c r="B17" s="14" t="s">
        <v>442</v>
      </c>
      <c r="C17" s="14"/>
      <c r="D17" s="21">
        <v>4000</v>
      </c>
      <c r="E17" s="21">
        <v>4</v>
      </c>
      <c r="F17" s="21">
        <v>1</v>
      </c>
      <c r="G17" s="21">
        <v>16000</v>
      </c>
    </row>
    <row r="18" ht="20" customHeight="1">
      <c r="A18" s="13" t="s">
        <v>360</v>
      </c>
      <c r="B18" s="14" t="s">
        <v>442</v>
      </c>
      <c r="C18" s="14"/>
      <c r="D18" s="21">
        <v>4000</v>
      </c>
      <c r="E18" s="21">
        <v>4</v>
      </c>
      <c r="F18" s="21">
        <v>1</v>
      </c>
      <c r="G18" s="21">
        <v>16000</v>
      </c>
    </row>
    <row r="19" ht="20" customHeight="1">
      <c r="A19" s="13" t="s">
        <v>361</v>
      </c>
      <c r="B19" s="14" t="s">
        <v>443</v>
      </c>
      <c r="C19" s="14"/>
      <c r="D19" s="21">
        <v>900</v>
      </c>
      <c r="E19" s="21">
        <v>3</v>
      </c>
      <c r="F19" s="21">
        <v>3</v>
      </c>
      <c r="G19" s="21">
        <v>8100</v>
      </c>
    </row>
    <row r="20" ht="25" customHeight="1">
      <c r="A20" s="22" t="s">
        <v>429</v>
      </c>
      <c r="B20" s="22"/>
      <c r="C20" s="22"/>
      <c r="D20" s="22"/>
      <c r="E20" s="22"/>
      <c r="F20" s="22"/>
      <c r="G20" s="23">
        <f>SUBTOTAL(9,G10:G19)</f>
      </c>
    </row>
    <row r="21" ht="25" customHeight="1">
</row>
    <row r="22" ht="20" customHeight="1">
      <c r="A22" s="34" t="s">
        <v>344</v>
      </c>
      <c r="B22" s="34"/>
      <c r="C22" s="24" t="s">
        <v>120</v>
      </c>
      <c r="D22" s="24"/>
      <c r="E22" s="24"/>
      <c r="F22" s="24"/>
      <c r="G22" s="24"/>
    </row>
    <row r="23" ht="20" customHeight="1">
      <c r="A23" s="34" t="s">
        <v>345</v>
      </c>
      <c r="B23" s="34"/>
      <c r="C23" s="24" t="s">
        <v>346</v>
      </c>
      <c r="D23" s="24"/>
      <c r="E23" s="24"/>
      <c r="F23" s="24"/>
      <c r="G23" s="24"/>
    </row>
    <row r="24" ht="25" customHeight="1">
      <c r="A24" s="34" t="s">
        <v>347</v>
      </c>
      <c r="B24" s="34"/>
      <c r="C24" s="24" t="s">
        <v>312</v>
      </c>
      <c r="D24" s="24"/>
      <c r="E24" s="24"/>
      <c r="F24" s="24"/>
      <c r="G24" s="24"/>
    </row>
    <row r="25" ht="15" customHeight="1">
</row>
    <row r="26" ht="25" customHeight="1">
      <c r="A26" s="6" t="s">
        <v>434</v>
      </c>
      <c r="B26" s="6"/>
      <c r="C26" s="6"/>
      <c r="D26" s="6"/>
      <c r="E26" s="6"/>
      <c r="F26" s="6"/>
      <c r="G26" s="6"/>
    </row>
    <row r="27" ht="15" customHeight="1">
</row>
    <row r="28" ht="50" customHeight="1">
      <c r="A28" s="13" t="s">
        <v>241</v>
      </c>
      <c r="B28" s="13" t="s">
        <v>435</v>
      </c>
      <c r="C28" s="13"/>
      <c r="D28" s="13" t="s">
        <v>436</v>
      </c>
      <c r="E28" s="13" t="s">
        <v>437</v>
      </c>
      <c r="F28" s="13" t="s">
        <v>438</v>
      </c>
      <c r="G28" s="13" t="s">
        <v>439</v>
      </c>
    </row>
    <row r="29" ht="15" customHeight="1">
      <c r="A29" s="13">
        <v>1</v>
      </c>
      <c r="B29" s="13">
        <v>2</v>
      </c>
      <c r="C29" s="13"/>
      <c r="D29" s="13">
        <v>3</v>
      </c>
      <c r="E29" s="13">
        <v>4</v>
      </c>
      <c r="F29" s="13">
        <v>5</v>
      </c>
      <c r="G29" s="13">
        <v>6</v>
      </c>
    </row>
    <row r="30" ht="20" customHeight="1">
      <c r="A30" s="13" t="s">
        <v>250</v>
      </c>
      <c r="B30" s="14" t="s">
        <v>440</v>
      </c>
      <c r="C30" s="14"/>
      <c r="D30" s="21">
        <v>300</v>
      </c>
      <c r="E30" s="21">
        <v>11</v>
      </c>
      <c r="F30" s="21">
        <v>6</v>
      </c>
      <c r="G30" s="21">
        <v>19800</v>
      </c>
    </row>
    <row r="31" ht="20" customHeight="1">
      <c r="A31" s="13" t="s">
        <v>359</v>
      </c>
      <c r="B31" s="14" t="s">
        <v>441</v>
      </c>
      <c r="C31" s="14"/>
      <c r="D31" s="21">
        <v>5000</v>
      </c>
      <c r="E31" s="21">
        <v>1</v>
      </c>
      <c r="F31" s="21">
        <v>7</v>
      </c>
      <c r="G31" s="21">
        <v>35000</v>
      </c>
    </row>
    <row r="32" ht="20" customHeight="1">
      <c r="A32" s="13" t="s">
        <v>359</v>
      </c>
      <c r="B32" s="14" t="s">
        <v>441</v>
      </c>
      <c r="C32" s="14"/>
      <c r="D32" s="21">
        <v>3000</v>
      </c>
      <c r="E32" s="21">
        <v>4</v>
      </c>
      <c r="F32" s="21">
        <v>1</v>
      </c>
      <c r="G32" s="21">
        <v>12000</v>
      </c>
    </row>
    <row r="33" ht="20" customHeight="1">
      <c r="A33" s="13" t="s">
        <v>359</v>
      </c>
      <c r="B33" s="14" t="s">
        <v>441</v>
      </c>
      <c r="C33" s="14"/>
      <c r="D33" s="21">
        <v>1285.714</v>
      </c>
      <c r="E33" s="21">
        <v>2</v>
      </c>
      <c r="F33" s="21">
        <v>7</v>
      </c>
      <c r="G33" s="21">
        <v>18000</v>
      </c>
    </row>
    <row r="34" ht="20" customHeight="1">
      <c r="A34" s="13" t="s">
        <v>359</v>
      </c>
      <c r="B34" s="14" t="s">
        <v>441</v>
      </c>
      <c r="C34" s="14"/>
      <c r="D34" s="21">
        <v>3000</v>
      </c>
      <c r="E34" s="21">
        <v>4</v>
      </c>
      <c r="F34" s="21">
        <v>1</v>
      </c>
      <c r="G34" s="21">
        <v>12000</v>
      </c>
    </row>
    <row r="35" ht="20" customHeight="1">
      <c r="A35" s="13" t="s">
        <v>360</v>
      </c>
      <c r="B35" s="14" t="s">
        <v>442</v>
      </c>
      <c r="C35" s="14"/>
      <c r="D35" s="21">
        <v>1200</v>
      </c>
      <c r="E35" s="21">
        <v>4</v>
      </c>
      <c r="F35" s="21">
        <v>1</v>
      </c>
      <c r="G35" s="21">
        <v>4800</v>
      </c>
    </row>
    <row r="36" ht="20" customHeight="1">
      <c r="A36" s="13" t="s">
        <v>360</v>
      </c>
      <c r="B36" s="14" t="s">
        <v>442</v>
      </c>
      <c r="C36" s="14"/>
      <c r="D36" s="21">
        <v>20000</v>
      </c>
      <c r="E36" s="21">
        <v>1</v>
      </c>
      <c r="F36" s="21">
        <v>1</v>
      </c>
      <c r="G36" s="21">
        <v>20000</v>
      </c>
    </row>
    <row r="37" ht="20" customHeight="1">
      <c r="A37" s="13" t="s">
        <v>360</v>
      </c>
      <c r="B37" s="14" t="s">
        <v>442</v>
      </c>
      <c r="C37" s="14"/>
      <c r="D37" s="21">
        <v>4000</v>
      </c>
      <c r="E37" s="21">
        <v>4</v>
      </c>
      <c r="F37" s="21">
        <v>1</v>
      </c>
      <c r="G37" s="21">
        <v>16000</v>
      </c>
    </row>
    <row r="38" ht="20" customHeight="1">
      <c r="A38" s="13" t="s">
        <v>360</v>
      </c>
      <c r="B38" s="14" t="s">
        <v>442</v>
      </c>
      <c r="C38" s="14"/>
      <c r="D38" s="21">
        <v>4000</v>
      </c>
      <c r="E38" s="21">
        <v>4</v>
      </c>
      <c r="F38" s="21">
        <v>1</v>
      </c>
      <c r="G38" s="21">
        <v>16000</v>
      </c>
    </row>
    <row r="39" ht="20" customHeight="1">
      <c r="A39" s="13" t="s">
        <v>361</v>
      </c>
      <c r="B39" s="14" t="s">
        <v>443</v>
      </c>
      <c r="C39" s="14"/>
      <c r="D39" s="21">
        <v>966.6667</v>
      </c>
      <c r="E39" s="21">
        <v>3</v>
      </c>
      <c r="F39" s="21">
        <v>3</v>
      </c>
      <c r="G39" s="21">
        <v>8700</v>
      </c>
    </row>
    <row r="40" ht="25" customHeight="1">
      <c r="A40" s="22" t="s">
        <v>429</v>
      </c>
      <c r="B40" s="22"/>
      <c r="C40" s="22"/>
      <c r="D40" s="22"/>
      <c r="E40" s="22"/>
      <c r="F40" s="22"/>
      <c r="G40" s="23">
        <f>SUBTOTAL(9,G30:G39)</f>
      </c>
    </row>
    <row r="41" ht="25" customHeight="1">
</row>
    <row r="42" ht="20" customHeight="1">
      <c r="A42" s="34" t="s">
        <v>344</v>
      </c>
      <c r="B42" s="34"/>
      <c r="C42" s="24" t="s">
        <v>120</v>
      </c>
      <c r="D42" s="24"/>
      <c r="E42" s="24"/>
      <c r="F42" s="24"/>
      <c r="G42" s="24"/>
    </row>
    <row r="43" ht="20" customHeight="1">
      <c r="A43" s="34" t="s">
        <v>345</v>
      </c>
      <c r="B43" s="34"/>
      <c r="C43" s="24" t="s">
        <v>346</v>
      </c>
      <c r="D43" s="24"/>
      <c r="E43" s="24"/>
      <c r="F43" s="24"/>
      <c r="G43" s="24"/>
    </row>
    <row r="44" ht="25" customHeight="1">
      <c r="A44" s="34" t="s">
        <v>347</v>
      </c>
      <c r="B44" s="34"/>
      <c r="C44" s="24" t="s">
        <v>315</v>
      </c>
      <c r="D44" s="24"/>
      <c r="E44" s="24"/>
      <c r="F44" s="24"/>
      <c r="G44" s="24"/>
    </row>
    <row r="45" ht="15" customHeight="1">
</row>
    <row r="46" ht="25" customHeight="1">
      <c r="A46" s="6" t="s">
        <v>434</v>
      </c>
      <c r="B46" s="6"/>
      <c r="C46" s="6"/>
      <c r="D46" s="6"/>
      <c r="E46" s="6"/>
      <c r="F46" s="6"/>
      <c r="G46" s="6"/>
    </row>
    <row r="47" ht="15" customHeight="1">
</row>
    <row r="48" ht="50" customHeight="1">
      <c r="A48" s="13" t="s">
        <v>241</v>
      </c>
      <c r="B48" s="13" t="s">
        <v>435</v>
      </c>
      <c r="C48" s="13"/>
      <c r="D48" s="13" t="s">
        <v>436</v>
      </c>
      <c r="E48" s="13" t="s">
        <v>437</v>
      </c>
      <c r="F48" s="13" t="s">
        <v>438</v>
      </c>
      <c r="G48" s="13" t="s">
        <v>439</v>
      </c>
    </row>
    <row r="49" ht="15" customHeight="1">
      <c r="A49" s="13">
        <v>1</v>
      </c>
      <c r="B49" s="13">
        <v>2</v>
      </c>
      <c r="C49" s="13"/>
      <c r="D49" s="13">
        <v>3</v>
      </c>
      <c r="E49" s="13">
        <v>4</v>
      </c>
      <c r="F49" s="13">
        <v>5</v>
      </c>
      <c r="G49" s="13">
        <v>6</v>
      </c>
    </row>
    <row r="50" ht="20" customHeight="1">
      <c r="A50" s="13" t="s">
        <v>250</v>
      </c>
      <c r="B50" s="14" t="s">
        <v>440</v>
      </c>
      <c r="C50" s="14"/>
      <c r="D50" s="21">
        <v>300</v>
      </c>
      <c r="E50" s="21">
        <v>11</v>
      </c>
      <c r="F50" s="21">
        <v>6</v>
      </c>
      <c r="G50" s="21">
        <v>19800</v>
      </c>
    </row>
    <row r="51" ht="20" customHeight="1">
      <c r="A51" s="13" t="s">
        <v>359</v>
      </c>
      <c r="B51" s="14" t="s">
        <v>441</v>
      </c>
      <c r="C51" s="14"/>
      <c r="D51" s="21">
        <v>5000</v>
      </c>
      <c r="E51" s="21">
        <v>1</v>
      </c>
      <c r="F51" s="21">
        <v>7</v>
      </c>
      <c r="G51" s="21">
        <v>35000</v>
      </c>
    </row>
    <row r="52" ht="20" customHeight="1">
      <c r="A52" s="13" t="s">
        <v>359</v>
      </c>
      <c r="B52" s="14" t="s">
        <v>441</v>
      </c>
      <c r="C52" s="14"/>
      <c r="D52" s="21">
        <v>3000</v>
      </c>
      <c r="E52" s="21">
        <v>4</v>
      </c>
      <c r="F52" s="21">
        <v>1</v>
      </c>
      <c r="G52" s="21">
        <v>12000</v>
      </c>
    </row>
    <row r="53" ht="20" customHeight="1">
      <c r="A53" s="13" t="s">
        <v>359</v>
      </c>
      <c r="B53" s="14" t="s">
        <v>441</v>
      </c>
      <c r="C53" s="14"/>
      <c r="D53" s="21">
        <v>1285.714</v>
      </c>
      <c r="E53" s="21">
        <v>2</v>
      </c>
      <c r="F53" s="21">
        <v>7</v>
      </c>
      <c r="G53" s="21">
        <v>18000</v>
      </c>
    </row>
    <row r="54" ht="20" customHeight="1">
      <c r="A54" s="13" t="s">
        <v>359</v>
      </c>
      <c r="B54" s="14" t="s">
        <v>441</v>
      </c>
      <c r="C54" s="14"/>
      <c r="D54" s="21">
        <v>3000</v>
      </c>
      <c r="E54" s="21">
        <v>4</v>
      </c>
      <c r="F54" s="21">
        <v>1</v>
      </c>
      <c r="G54" s="21">
        <v>12000</v>
      </c>
    </row>
    <row r="55" ht="20" customHeight="1">
      <c r="A55" s="13" t="s">
        <v>360</v>
      </c>
      <c r="B55" s="14" t="s">
        <v>442</v>
      </c>
      <c r="C55" s="14"/>
      <c r="D55" s="21">
        <v>1200</v>
      </c>
      <c r="E55" s="21">
        <v>4</v>
      </c>
      <c r="F55" s="21">
        <v>1</v>
      </c>
      <c r="G55" s="21">
        <v>4800</v>
      </c>
    </row>
    <row r="56" ht="20" customHeight="1">
      <c r="A56" s="13" t="s">
        <v>360</v>
      </c>
      <c r="B56" s="14" t="s">
        <v>442</v>
      </c>
      <c r="C56" s="14"/>
      <c r="D56" s="21">
        <v>20000</v>
      </c>
      <c r="E56" s="21">
        <v>1</v>
      </c>
      <c r="F56" s="21">
        <v>1</v>
      </c>
      <c r="G56" s="21">
        <v>20000</v>
      </c>
    </row>
    <row r="57" ht="20" customHeight="1">
      <c r="A57" s="13" t="s">
        <v>360</v>
      </c>
      <c r="B57" s="14" t="s">
        <v>442</v>
      </c>
      <c r="C57" s="14"/>
      <c r="D57" s="21">
        <v>4000</v>
      </c>
      <c r="E57" s="21">
        <v>4</v>
      </c>
      <c r="F57" s="21">
        <v>1</v>
      </c>
      <c r="G57" s="21">
        <v>16000</v>
      </c>
    </row>
    <row r="58" ht="20" customHeight="1">
      <c r="A58" s="13" t="s">
        <v>360</v>
      </c>
      <c r="B58" s="14" t="s">
        <v>442</v>
      </c>
      <c r="C58" s="14"/>
      <c r="D58" s="21">
        <v>4000</v>
      </c>
      <c r="E58" s="21">
        <v>4</v>
      </c>
      <c r="F58" s="21">
        <v>1</v>
      </c>
      <c r="G58" s="21">
        <v>16000</v>
      </c>
    </row>
    <row r="59" ht="20" customHeight="1">
      <c r="A59" s="13" t="s">
        <v>361</v>
      </c>
      <c r="B59" s="14" t="s">
        <v>443</v>
      </c>
      <c r="C59" s="14"/>
      <c r="D59" s="21">
        <v>966.6667</v>
      </c>
      <c r="E59" s="21">
        <v>3</v>
      </c>
      <c r="F59" s="21">
        <v>3</v>
      </c>
      <c r="G59" s="21">
        <v>8700</v>
      </c>
    </row>
    <row r="60" ht="25" customHeight="1">
      <c r="A60" s="22" t="s">
        <v>429</v>
      </c>
      <c r="B60" s="22"/>
      <c r="C60" s="22"/>
      <c r="D60" s="22"/>
      <c r="E60" s="22"/>
      <c r="F60" s="22"/>
      <c r="G60" s="23">
        <f>SUBTOTAL(9,G50:G59)</f>
      </c>
    </row>
    <row r="61" ht="25" customHeight="1">
</row>
    <row r="62" ht="20" customHeight="1">
      <c r="A62" s="34" t="s">
        <v>344</v>
      </c>
      <c r="B62" s="34"/>
      <c r="C62" s="24" t="s">
        <v>116</v>
      </c>
      <c r="D62" s="24"/>
      <c r="E62" s="24"/>
      <c r="F62" s="24"/>
      <c r="G62" s="24"/>
    </row>
    <row r="63" ht="20" customHeight="1">
      <c r="A63" s="34" t="s">
        <v>345</v>
      </c>
      <c r="B63" s="34"/>
      <c r="C63" s="24" t="s">
        <v>346</v>
      </c>
      <c r="D63" s="24"/>
      <c r="E63" s="24"/>
      <c r="F63" s="24"/>
      <c r="G63" s="24"/>
    </row>
    <row r="64" ht="25" customHeight="1">
      <c r="A64" s="34" t="s">
        <v>347</v>
      </c>
      <c r="B64" s="34"/>
      <c r="C64" s="24" t="s">
        <v>309</v>
      </c>
      <c r="D64" s="24"/>
      <c r="E64" s="24"/>
      <c r="F64" s="24"/>
      <c r="G64" s="24"/>
    </row>
    <row r="65" ht="15" customHeight="1">
</row>
    <row r="66" ht="25" customHeight="1">
      <c r="A66" s="6" t="s">
        <v>444</v>
      </c>
      <c r="B66" s="6"/>
      <c r="C66" s="6"/>
      <c r="D66" s="6"/>
      <c r="E66" s="6"/>
      <c r="F66" s="6"/>
      <c r="G66" s="6"/>
    </row>
    <row r="67" ht="15" customHeight="1">
</row>
    <row r="68" ht="50" customHeight="1">
      <c r="A68" s="13" t="s">
        <v>241</v>
      </c>
      <c r="B68" s="13" t="s">
        <v>435</v>
      </c>
      <c r="C68" s="13"/>
      <c r="D68" s="13" t="s">
        <v>445</v>
      </c>
      <c r="E68" s="13" t="s">
        <v>446</v>
      </c>
      <c r="F68" s="13" t="s">
        <v>447</v>
      </c>
      <c r="G68" s="13" t="s">
        <v>439</v>
      </c>
    </row>
    <row r="69" ht="15" customHeight="1">
      <c r="A69" s="13">
        <v>1</v>
      </c>
      <c r="B69" s="13">
        <v>2</v>
      </c>
      <c r="C69" s="13"/>
      <c r="D69" s="13">
        <v>3</v>
      </c>
      <c r="E69" s="13">
        <v>4</v>
      </c>
      <c r="F69" s="13">
        <v>5</v>
      </c>
      <c r="G69" s="13">
        <v>6</v>
      </c>
    </row>
    <row r="70" ht="20" customHeight="1">
      <c r="A70" s="13" t="s">
        <v>359</v>
      </c>
      <c r="B70" s="14" t="s">
        <v>448</v>
      </c>
      <c r="C70" s="14"/>
      <c r="D70" s="21">
        <v>1</v>
      </c>
      <c r="E70" s="21">
        <v>1</v>
      </c>
      <c r="F70" s="21">
        <v>156444.03</v>
      </c>
      <c r="G70" s="21">
        <v>156444.03</v>
      </c>
    </row>
    <row r="71" ht="25" customHeight="1">
      <c r="A71" s="22" t="s">
        <v>429</v>
      </c>
      <c r="B71" s="22"/>
      <c r="C71" s="22"/>
      <c r="D71" s="22"/>
      <c r="E71" s="22"/>
      <c r="F71" s="22"/>
      <c r="G71" s="23">
        <f>SUBTOTAL(9,G70:G70)</f>
      </c>
    </row>
    <row r="72" ht="25" customHeight="1">
</row>
    <row r="73" ht="20" customHeight="1">
      <c r="A73" s="34" t="s">
        <v>344</v>
      </c>
      <c r="B73" s="34"/>
      <c r="C73" s="24" t="s">
        <v>116</v>
      </c>
      <c r="D73" s="24"/>
      <c r="E73" s="24"/>
      <c r="F73" s="24"/>
      <c r="G73" s="24"/>
    </row>
    <row r="74" ht="20" customHeight="1">
      <c r="A74" s="34" t="s">
        <v>345</v>
      </c>
      <c r="B74" s="34"/>
      <c r="C74" s="24" t="s">
        <v>346</v>
      </c>
      <c r="D74" s="24"/>
      <c r="E74" s="24"/>
      <c r="F74" s="24"/>
      <c r="G74" s="24"/>
    </row>
    <row r="75" ht="25" customHeight="1">
      <c r="A75" s="34" t="s">
        <v>347</v>
      </c>
      <c r="B75" s="34"/>
      <c r="C75" s="24" t="s">
        <v>312</v>
      </c>
      <c r="D75" s="24"/>
      <c r="E75" s="24"/>
      <c r="F75" s="24"/>
      <c r="G75" s="24"/>
    </row>
    <row r="76" ht="15" customHeight="1">
</row>
    <row r="77" ht="25" customHeight="1">
      <c r="A77" s="6" t="s">
        <v>444</v>
      </c>
      <c r="B77" s="6"/>
      <c r="C77" s="6"/>
      <c r="D77" s="6"/>
      <c r="E77" s="6"/>
      <c r="F77" s="6"/>
      <c r="G77" s="6"/>
    </row>
    <row r="78" ht="15" customHeight="1">
</row>
    <row r="79" ht="50" customHeight="1">
      <c r="A79" s="13" t="s">
        <v>241</v>
      </c>
      <c r="B79" s="13" t="s">
        <v>435</v>
      </c>
      <c r="C79" s="13"/>
      <c r="D79" s="13" t="s">
        <v>445</v>
      </c>
      <c r="E79" s="13" t="s">
        <v>446</v>
      </c>
      <c r="F79" s="13" t="s">
        <v>447</v>
      </c>
      <c r="G79" s="13" t="s">
        <v>439</v>
      </c>
    </row>
    <row r="80" ht="15" customHeight="1">
      <c r="A80" s="13">
        <v>1</v>
      </c>
      <c r="B80" s="13">
        <v>2</v>
      </c>
      <c r="C80" s="13"/>
      <c r="D80" s="13">
        <v>3</v>
      </c>
      <c r="E80" s="13">
        <v>4</v>
      </c>
      <c r="F80" s="13">
        <v>5</v>
      </c>
      <c r="G80" s="13">
        <v>6</v>
      </c>
    </row>
    <row r="81" ht="20" customHeight="1">
      <c r="A81" s="13" t="s">
        <v>359</v>
      </c>
      <c r="B81" s="14" t="s">
        <v>448</v>
      </c>
      <c r="C81" s="14"/>
      <c r="D81" s="21">
        <v>1</v>
      </c>
      <c r="E81" s="21">
        <v>1</v>
      </c>
      <c r="F81" s="21">
        <v>150000</v>
      </c>
      <c r="G81" s="21">
        <v>150000</v>
      </c>
    </row>
    <row r="82" ht="25" customHeight="1">
      <c r="A82" s="22" t="s">
        <v>429</v>
      </c>
      <c r="B82" s="22"/>
      <c r="C82" s="22"/>
      <c r="D82" s="22"/>
      <c r="E82" s="22"/>
      <c r="F82" s="22"/>
      <c r="G82" s="23">
        <f>SUBTOTAL(9,G81:G81)</f>
      </c>
    </row>
    <row r="83" ht="25" customHeight="1">
</row>
    <row r="84" ht="20" customHeight="1">
      <c r="A84" s="34" t="s">
        <v>344</v>
      </c>
      <c r="B84" s="34"/>
      <c r="C84" s="24" t="s">
        <v>116</v>
      </c>
      <c r="D84" s="24"/>
      <c r="E84" s="24"/>
      <c r="F84" s="24"/>
      <c r="G84" s="24"/>
    </row>
    <row r="85" ht="20" customHeight="1">
      <c r="A85" s="34" t="s">
        <v>345</v>
      </c>
      <c r="B85" s="34"/>
      <c r="C85" s="24" t="s">
        <v>346</v>
      </c>
      <c r="D85" s="24"/>
      <c r="E85" s="24"/>
      <c r="F85" s="24"/>
      <c r="G85" s="24"/>
    </row>
    <row r="86" ht="25" customHeight="1">
      <c r="A86" s="34" t="s">
        <v>347</v>
      </c>
      <c r="B86" s="34"/>
      <c r="C86" s="24" t="s">
        <v>315</v>
      </c>
      <c r="D86" s="24"/>
      <c r="E86" s="24"/>
      <c r="F86" s="24"/>
      <c r="G86" s="24"/>
    </row>
    <row r="87" ht="15" customHeight="1">
</row>
    <row r="88" ht="25" customHeight="1">
      <c r="A88" s="6" t="s">
        <v>444</v>
      </c>
      <c r="B88" s="6"/>
      <c r="C88" s="6"/>
      <c r="D88" s="6"/>
      <c r="E88" s="6"/>
      <c r="F88" s="6"/>
      <c r="G88" s="6"/>
    </row>
    <row r="89" ht="15" customHeight="1">
</row>
    <row r="90" ht="50" customHeight="1">
      <c r="A90" s="13" t="s">
        <v>241</v>
      </c>
      <c r="B90" s="13" t="s">
        <v>435</v>
      </c>
      <c r="C90" s="13"/>
      <c r="D90" s="13" t="s">
        <v>445</v>
      </c>
      <c r="E90" s="13" t="s">
        <v>446</v>
      </c>
      <c r="F90" s="13" t="s">
        <v>447</v>
      </c>
      <c r="G90" s="13" t="s">
        <v>439</v>
      </c>
    </row>
    <row r="91" ht="15" customHeight="1">
      <c r="A91" s="13">
        <v>1</v>
      </c>
      <c r="B91" s="13">
        <v>2</v>
      </c>
      <c r="C91" s="13"/>
      <c r="D91" s="13">
        <v>3</v>
      </c>
      <c r="E91" s="13">
        <v>4</v>
      </c>
      <c r="F91" s="13">
        <v>5</v>
      </c>
      <c r="G91" s="13">
        <v>6</v>
      </c>
    </row>
    <row r="92" ht="20" customHeight="1">
      <c r="A92" s="13" t="s">
        <v>359</v>
      </c>
      <c r="B92" s="14" t="s">
        <v>448</v>
      </c>
      <c r="C92" s="14"/>
      <c r="D92" s="21">
        <v>1</v>
      </c>
      <c r="E92" s="21">
        <v>1</v>
      </c>
      <c r="F92" s="21">
        <v>150000</v>
      </c>
      <c r="G92" s="21">
        <v>150000</v>
      </c>
    </row>
    <row r="93" ht="25" customHeight="1">
      <c r="A93" s="22" t="s">
        <v>429</v>
      </c>
      <c r="B93" s="22"/>
      <c r="C93" s="22"/>
      <c r="D93" s="22"/>
      <c r="E93" s="22"/>
      <c r="F93" s="22"/>
      <c r="G93" s="23">
        <f>SUBTOTAL(9,G92:G92)</f>
      </c>
    </row>
    <row r="94" ht="25" customHeight="1">
</row>
    <row r="95" ht="20" customHeight="1">
      <c r="A95" s="34" t="s">
        <v>344</v>
      </c>
      <c r="B95" s="34"/>
      <c r="C95" s="24" t="s">
        <v>128</v>
      </c>
      <c r="D95" s="24"/>
      <c r="E95" s="24"/>
      <c r="F95" s="24"/>
      <c r="G95" s="24"/>
    </row>
    <row r="96" ht="20" customHeight="1">
      <c r="A96" s="34" t="s">
        <v>345</v>
      </c>
      <c r="B96" s="34"/>
      <c r="C96" s="24" t="s">
        <v>346</v>
      </c>
      <c r="D96" s="24"/>
      <c r="E96" s="24"/>
      <c r="F96" s="24"/>
      <c r="G96" s="24"/>
    </row>
    <row r="97" ht="25" customHeight="1">
      <c r="A97" s="34" t="s">
        <v>347</v>
      </c>
      <c r="B97" s="34"/>
      <c r="C97" s="24" t="s">
        <v>309</v>
      </c>
      <c r="D97" s="24"/>
      <c r="E97" s="24"/>
      <c r="F97" s="24"/>
      <c r="G97" s="24"/>
    </row>
    <row r="98" ht="15" customHeight="1">
</row>
    <row r="99" ht="50" customHeight="1">
      <c r="A99" s="6" t="s">
        <v>449</v>
      </c>
      <c r="B99" s="6"/>
      <c r="C99" s="6"/>
      <c r="D99" s="6"/>
      <c r="E99" s="6"/>
      <c r="F99" s="6"/>
      <c r="G99" s="6"/>
    </row>
    <row r="100" ht="15" customHeight="1">
</row>
    <row r="101" ht="50" customHeight="1">
      <c r="A101" s="13" t="s">
        <v>241</v>
      </c>
      <c r="B101" s="13" t="s">
        <v>450</v>
      </c>
      <c r="C101" s="13"/>
      <c r="D101" s="13"/>
      <c r="E101" s="13"/>
      <c r="F101" s="13" t="s">
        <v>451</v>
      </c>
      <c r="G101" s="13" t="s">
        <v>452</v>
      </c>
    </row>
    <row r="102" ht="15" customHeight="1">
      <c r="A102" s="13">
        <v>1</v>
      </c>
      <c r="B102" s="13">
        <v>2</v>
      </c>
      <c r="C102" s="13"/>
      <c r="D102" s="13"/>
      <c r="E102" s="13"/>
      <c r="F102" s="13">
        <v>3</v>
      </c>
      <c r="G102" s="13">
        <v>4</v>
      </c>
    </row>
    <row r="103" ht="40" customHeight="1">
      <c r="A103" s="13" t="s">
        <v>250</v>
      </c>
      <c r="B103" s="14" t="s">
        <v>453</v>
      </c>
      <c r="C103" s="14"/>
      <c r="D103" s="14"/>
      <c r="E103" s="14"/>
      <c r="F103" s="21">
        <v>30264720.43</v>
      </c>
      <c r="G103" s="21">
        <v>877676.89</v>
      </c>
    </row>
    <row r="104" ht="20" customHeight="1">
      <c r="A104" s="13" t="s">
        <v>359</v>
      </c>
      <c r="B104" s="14" t="s">
        <v>454</v>
      </c>
      <c r="C104" s="14"/>
      <c r="D104" s="14"/>
      <c r="E104" s="14"/>
      <c r="F104" s="21">
        <v>30264720.42</v>
      </c>
      <c r="G104" s="21">
        <v>1543500.74</v>
      </c>
    </row>
    <row r="105" ht="20" customHeight="1">
      <c r="A105" s="13" t="s">
        <v>360</v>
      </c>
      <c r="B105" s="14" t="s">
        <v>455</v>
      </c>
      <c r="C105" s="14"/>
      <c r="D105" s="14"/>
      <c r="E105" s="14"/>
      <c r="F105" s="21">
        <v>30038902.5454</v>
      </c>
      <c r="G105" s="21">
        <v>6608558.56</v>
      </c>
    </row>
    <row r="106" ht="40" customHeight="1">
      <c r="A106" s="13" t="s">
        <v>361</v>
      </c>
      <c r="B106" s="14" t="s">
        <v>456</v>
      </c>
      <c r="C106" s="14"/>
      <c r="D106" s="14"/>
      <c r="E106" s="14"/>
      <c r="F106" s="21">
        <v>30264726</v>
      </c>
      <c r="G106" s="21">
        <v>60529.45</v>
      </c>
    </row>
    <row r="107" ht="25" customHeight="1">
      <c r="A107" s="22" t="s">
        <v>429</v>
      </c>
      <c r="B107" s="22"/>
      <c r="C107" s="22"/>
      <c r="D107" s="22"/>
      <c r="E107" s="22"/>
      <c r="F107" s="22"/>
      <c r="G107" s="23">
        <f>SUBTOTAL(9,G103:G106)</f>
      </c>
    </row>
    <row r="108" ht="25" customHeight="1">
</row>
    <row r="109" ht="20" customHeight="1">
      <c r="A109" s="34" t="s">
        <v>344</v>
      </c>
      <c r="B109" s="34"/>
      <c r="C109" s="24" t="s">
        <v>128</v>
      </c>
      <c r="D109" s="24"/>
      <c r="E109" s="24"/>
      <c r="F109" s="24"/>
      <c r="G109" s="24"/>
    </row>
    <row r="110" ht="20" customHeight="1">
      <c r="A110" s="34" t="s">
        <v>345</v>
      </c>
      <c r="B110" s="34"/>
      <c r="C110" s="24" t="s">
        <v>346</v>
      </c>
      <c r="D110" s="24"/>
      <c r="E110" s="24"/>
      <c r="F110" s="24"/>
      <c r="G110" s="24"/>
    </row>
    <row r="111" ht="25" customHeight="1">
      <c r="A111" s="34" t="s">
        <v>347</v>
      </c>
      <c r="B111" s="34"/>
      <c r="C111" s="24" t="s">
        <v>312</v>
      </c>
      <c r="D111" s="24"/>
      <c r="E111" s="24"/>
      <c r="F111" s="24"/>
      <c r="G111" s="24"/>
    </row>
    <row r="112" ht="15" customHeight="1">
</row>
    <row r="113" ht="50" customHeight="1">
      <c r="A113" s="6" t="s">
        <v>449</v>
      </c>
      <c r="B113" s="6"/>
      <c r="C113" s="6"/>
      <c r="D113" s="6"/>
      <c r="E113" s="6"/>
      <c r="F113" s="6"/>
      <c r="G113" s="6"/>
    </row>
    <row r="114" ht="15" customHeight="1">
</row>
    <row r="115" ht="50" customHeight="1">
      <c r="A115" s="13" t="s">
        <v>241</v>
      </c>
      <c r="B115" s="13" t="s">
        <v>450</v>
      </c>
      <c r="C115" s="13"/>
      <c r="D115" s="13"/>
      <c r="E115" s="13"/>
      <c r="F115" s="13" t="s">
        <v>451</v>
      </c>
      <c r="G115" s="13" t="s">
        <v>452</v>
      </c>
    </row>
    <row r="116" ht="15" customHeight="1">
      <c r="A116" s="13">
        <v>1</v>
      </c>
      <c r="B116" s="13">
        <v>2</v>
      </c>
      <c r="C116" s="13"/>
      <c r="D116" s="13"/>
      <c r="E116" s="13"/>
      <c r="F116" s="13">
        <v>3</v>
      </c>
      <c r="G116" s="13">
        <v>4</v>
      </c>
    </row>
    <row r="117" ht="40" customHeight="1">
      <c r="A117" s="13" t="s">
        <v>250</v>
      </c>
      <c r="B117" s="14" t="s">
        <v>453</v>
      </c>
      <c r="C117" s="14"/>
      <c r="D117" s="14"/>
      <c r="E117" s="14"/>
      <c r="F117" s="21">
        <v>30264720.43</v>
      </c>
      <c r="G117" s="21">
        <v>877676.89</v>
      </c>
    </row>
    <row r="118" ht="20" customHeight="1">
      <c r="A118" s="13" t="s">
        <v>359</v>
      </c>
      <c r="B118" s="14" t="s">
        <v>454</v>
      </c>
      <c r="C118" s="14"/>
      <c r="D118" s="14"/>
      <c r="E118" s="14"/>
      <c r="F118" s="21">
        <v>30264720.42</v>
      </c>
      <c r="G118" s="21">
        <v>1543500.74</v>
      </c>
    </row>
    <row r="119" ht="20" customHeight="1">
      <c r="A119" s="13" t="s">
        <v>360</v>
      </c>
      <c r="B119" s="14" t="s">
        <v>455</v>
      </c>
      <c r="C119" s="14"/>
      <c r="D119" s="14"/>
      <c r="E119" s="14"/>
      <c r="F119" s="21">
        <v>30264720.42</v>
      </c>
      <c r="G119" s="21">
        <v>6658238.49</v>
      </c>
    </row>
    <row r="120" ht="40" customHeight="1">
      <c r="A120" s="13" t="s">
        <v>361</v>
      </c>
      <c r="B120" s="14" t="s">
        <v>456</v>
      </c>
      <c r="C120" s="14"/>
      <c r="D120" s="14"/>
      <c r="E120" s="14"/>
      <c r="F120" s="21">
        <v>30264726</v>
      </c>
      <c r="G120" s="21">
        <v>60529.45</v>
      </c>
    </row>
    <row r="121" ht="25" customHeight="1">
      <c r="A121" s="22" t="s">
        <v>429</v>
      </c>
      <c r="B121" s="22"/>
      <c r="C121" s="22"/>
      <c r="D121" s="22"/>
      <c r="E121" s="22"/>
      <c r="F121" s="22"/>
      <c r="G121" s="23">
        <f>SUBTOTAL(9,G117:G120)</f>
      </c>
    </row>
    <row r="122" ht="25" customHeight="1">
</row>
    <row r="123" ht="20" customHeight="1">
      <c r="A123" s="34" t="s">
        <v>344</v>
      </c>
      <c r="B123" s="34"/>
      <c r="C123" s="24" t="s">
        <v>128</v>
      </c>
      <c r="D123" s="24"/>
      <c r="E123" s="24"/>
      <c r="F123" s="24"/>
      <c r="G123" s="24"/>
    </row>
    <row r="124" ht="20" customHeight="1">
      <c r="A124" s="34" t="s">
        <v>345</v>
      </c>
      <c r="B124" s="34"/>
      <c r="C124" s="24" t="s">
        <v>346</v>
      </c>
      <c r="D124" s="24"/>
      <c r="E124" s="24"/>
      <c r="F124" s="24"/>
      <c r="G124" s="24"/>
    </row>
    <row r="125" ht="25" customHeight="1">
      <c r="A125" s="34" t="s">
        <v>347</v>
      </c>
      <c r="B125" s="34"/>
      <c r="C125" s="24" t="s">
        <v>315</v>
      </c>
      <c r="D125" s="24"/>
      <c r="E125" s="24"/>
      <c r="F125" s="24"/>
      <c r="G125" s="24"/>
    </row>
    <row r="126" ht="15" customHeight="1">
</row>
    <row r="127" ht="50" customHeight="1">
      <c r="A127" s="6" t="s">
        <v>449</v>
      </c>
      <c r="B127" s="6"/>
      <c r="C127" s="6"/>
      <c r="D127" s="6"/>
      <c r="E127" s="6"/>
      <c r="F127" s="6"/>
      <c r="G127" s="6"/>
    </row>
    <row r="128" ht="15" customHeight="1">
</row>
    <row r="129" ht="50" customHeight="1">
      <c r="A129" s="13" t="s">
        <v>241</v>
      </c>
      <c r="B129" s="13" t="s">
        <v>450</v>
      </c>
      <c r="C129" s="13"/>
      <c r="D129" s="13"/>
      <c r="E129" s="13"/>
      <c r="F129" s="13" t="s">
        <v>451</v>
      </c>
      <c r="G129" s="13" t="s">
        <v>452</v>
      </c>
    </row>
    <row r="130" ht="15" customHeight="1">
      <c r="A130" s="13">
        <v>1</v>
      </c>
      <c r="B130" s="13">
        <v>2</v>
      </c>
      <c r="C130" s="13"/>
      <c r="D130" s="13"/>
      <c r="E130" s="13"/>
      <c r="F130" s="13">
        <v>3</v>
      </c>
      <c r="G130" s="13">
        <v>4</v>
      </c>
    </row>
    <row r="131" ht="40" customHeight="1">
      <c r="A131" s="13" t="s">
        <v>250</v>
      </c>
      <c r="B131" s="14" t="s">
        <v>453</v>
      </c>
      <c r="C131" s="14"/>
      <c r="D131" s="14"/>
      <c r="E131" s="14"/>
      <c r="F131" s="21">
        <v>30264720.43</v>
      </c>
      <c r="G131" s="21">
        <v>877676.89</v>
      </c>
    </row>
    <row r="132" ht="20" customHeight="1">
      <c r="A132" s="13" t="s">
        <v>359</v>
      </c>
      <c r="B132" s="14" t="s">
        <v>454</v>
      </c>
      <c r="C132" s="14"/>
      <c r="D132" s="14"/>
      <c r="E132" s="14"/>
      <c r="F132" s="21">
        <v>30264720.42</v>
      </c>
      <c r="G132" s="21">
        <v>1543500.74</v>
      </c>
    </row>
    <row r="133" ht="20" customHeight="1">
      <c r="A133" s="13" t="s">
        <v>360</v>
      </c>
      <c r="B133" s="14" t="s">
        <v>455</v>
      </c>
      <c r="C133" s="14"/>
      <c r="D133" s="14"/>
      <c r="E133" s="14"/>
      <c r="F133" s="21">
        <v>30264720.42</v>
      </c>
      <c r="G133" s="21">
        <v>6658238.49</v>
      </c>
    </row>
    <row r="134" ht="40" customHeight="1">
      <c r="A134" s="13" t="s">
        <v>361</v>
      </c>
      <c r="B134" s="14" t="s">
        <v>456</v>
      </c>
      <c r="C134" s="14"/>
      <c r="D134" s="14"/>
      <c r="E134" s="14"/>
      <c r="F134" s="21">
        <v>30264726</v>
      </c>
      <c r="G134" s="21">
        <v>60529.45</v>
      </c>
    </row>
    <row r="135" ht="25" customHeight="1">
      <c r="A135" s="22" t="s">
        <v>429</v>
      </c>
      <c r="B135" s="22"/>
      <c r="C135" s="22"/>
      <c r="D135" s="22"/>
      <c r="E135" s="22"/>
      <c r="F135" s="22"/>
      <c r="G135" s="23">
        <f>SUBTOTAL(9,G131:G134)</f>
      </c>
    </row>
    <row r="136" ht="25" customHeight="1">
</row>
    <row r="137" ht="20" customHeight="1">
      <c r="A137" s="34" t="s">
        <v>344</v>
      </c>
      <c r="B137" s="34"/>
      <c r="C137" s="24" t="s">
        <v>151</v>
      </c>
      <c r="D137" s="24"/>
      <c r="E137" s="24"/>
      <c r="F137" s="24"/>
      <c r="G137" s="24"/>
    </row>
    <row r="138" ht="20" customHeight="1">
      <c r="A138" s="34" t="s">
        <v>345</v>
      </c>
      <c r="B138" s="34"/>
      <c r="C138" s="24" t="s">
        <v>346</v>
      </c>
      <c r="D138" s="24"/>
      <c r="E138" s="24"/>
      <c r="F138" s="24"/>
      <c r="G138" s="24"/>
    </row>
    <row r="139" ht="25" customHeight="1">
      <c r="A139" s="34" t="s">
        <v>347</v>
      </c>
      <c r="B139" s="34"/>
      <c r="C139" s="24" t="s">
        <v>309</v>
      </c>
      <c r="D139" s="24"/>
      <c r="E139" s="24"/>
      <c r="F139" s="24"/>
      <c r="G139" s="24"/>
    </row>
    <row r="140" ht="15" customHeight="1">
</row>
    <row r="141" ht="50" customHeight="1">
      <c r="A141" s="6" t="s">
        <v>457</v>
      </c>
      <c r="B141" s="6"/>
      <c r="C141" s="6"/>
      <c r="D141" s="6"/>
      <c r="E141" s="6"/>
      <c r="F141" s="6"/>
      <c r="G141" s="6"/>
    </row>
    <row r="142" ht="15" customHeight="1">
</row>
    <row r="143" ht="50" customHeight="1">
      <c r="A143" s="13" t="s">
        <v>241</v>
      </c>
      <c r="B143" s="13" t="s">
        <v>38</v>
      </c>
      <c r="C143" s="13"/>
      <c r="D143" s="13"/>
      <c r="E143" s="13" t="s">
        <v>431</v>
      </c>
      <c r="F143" s="13" t="s">
        <v>432</v>
      </c>
      <c r="G143" s="13" t="s">
        <v>433</v>
      </c>
    </row>
    <row r="144" ht="15" customHeight="1">
      <c r="A144" s="13">
        <v>1</v>
      </c>
      <c r="B144" s="13">
        <v>2</v>
      </c>
      <c r="C144" s="13"/>
      <c r="D144" s="13"/>
      <c r="E144" s="13">
        <v>3</v>
      </c>
      <c r="F144" s="13">
        <v>4</v>
      </c>
      <c r="G144" s="13">
        <v>5</v>
      </c>
    </row>
    <row r="145" ht="20" customHeight="1">
      <c r="A145" s="13" t="s">
        <v>250</v>
      </c>
      <c r="B145" s="14" t="s">
        <v>458</v>
      </c>
      <c r="C145" s="14"/>
      <c r="D145" s="14"/>
      <c r="E145" s="21">
        <v>70107.62</v>
      </c>
      <c r="F145" s="21">
        <v>1</v>
      </c>
      <c r="G145" s="21">
        <v>70107.62</v>
      </c>
    </row>
    <row r="146" ht="25" customHeight="1">
      <c r="A146" s="22" t="s">
        <v>429</v>
      </c>
      <c r="B146" s="22"/>
      <c r="C146" s="22"/>
      <c r="D146" s="22"/>
      <c r="E146" s="22"/>
      <c r="F146" s="22"/>
      <c r="G146" s="23">
        <f>SUBTOTAL(9,G145:G145)</f>
      </c>
    </row>
    <row r="147" ht="25" customHeight="1">
</row>
    <row r="148" ht="20" customHeight="1">
      <c r="A148" s="34" t="s">
        <v>344</v>
      </c>
      <c r="B148" s="34"/>
      <c r="C148" s="24" t="s">
        <v>170</v>
      </c>
      <c r="D148" s="24"/>
      <c r="E148" s="24"/>
      <c r="F148" s="24"/>
      <c r="G148" s="24"/>
    </row>
    <row r="149" ht="20" customHeight="1">
      <c r="A149" s="34" t="s">
        <v>345</v>
      </c>
      <c r="B149" s="34"/>
      <c r="C149" s="24" t="s">
        <v>346</v>
      </c>
      <c r="D149" s="24"/>
      <c r="E149" s="24"/>
      <c r="F149" s="24"/>
      <c r="G149" s="24"/>
    </row>
    <row r="150" ht="25" customHeight="1">
      <c r="A150" s="34" t="s">
        <v>347</v>
      </c>
      <c r="B150" s="34"/>
      <c r="C150" s="24" t="s">
        <v>309</v>
      </c>
      <c r="D150" s="24"/>
      <c r="E150" s="24"/>
      <c r="F150" s="24"/>
      <c r="G150" s="24"/>
    </row>
    <row r="151" ht="15" customHeight="1">
</row>
    <row r="152" ht="25" customHeight="1">
      <c r="A152" s="6" t="s">
        <v>459</v>
      </c>
      <c r="B152" s="6"/>
      <c r="C152" s="6"/>
      <c r="D152" s="6"/>
      <c r="E152" s="6"/>
      <c r="F152" s="6"/>
      <c r="G152" s="6"/>
    </row>
    <row r="153" ht="15" customHeight="1">
</row>
    <row r="154" ht="60" customHeight="1">
      <c r="A154" s="13" t="s">
        <v>241</v>
      </c>
      <c r="B154" s="13" t="s">
        <v>435</v>
      </c>
      <c r="C154" s="13"/>
      <c r="D154" s="13"/>
      <c r="E154" s="13" t="s">
        <v>460</v>
      </c>
      <c r="F154" s="13" t="s">
        <v>461</v>
      </c>
      <c r="G154" s="13" t="s">
        <v>462</v>
      </c>
    </row>
    <row r="155" ht="15" customHeight="1">
      <c r="A155" s="13">
        <v>1</v>
      </c>
      <c r="B155" s="13">
        <v>2</v>
      </c>
      <c r="C155" s="13"/>
      <c r="D155" s="13"/>
      <c r="E155" s="13">
        <v>3</v>
      </c>
      <c r="F155" s="13">
        <v>4</v>
      </c>
      <c r="G155" s="13">
        <v>5</v>
      </c>
    </row>
    <row r="156" ht="20" customHeight="1">
      <c r="A156" s="13" t="s">
        <v>359</v>
      </c>
      <c r="B156" s="14" t="s">
        <v>463</v>
      </c>
      <c r="C156" s="14"/>
      <c r="D156" s="14"/>
      <c r="E156" s="21">
        <v>107</v>
      </c>
      <c r="F156" s="21">
        <v>37.46729</v>
      </c>
      <c r="G156" s="21">
        <v>4009</v>
      </c>
    </row>
    <row r="157" ht="25" customHeight="1">
      <c r="A157" s="22" t="s">
        <v>429</v>
      </c>
      <c r="B157" s="22"/>
      <c r="C157" s="22"/>
      <c r="D157" s="22"/>
      <c r="E157" s="22"/>
      <c r="F157" s="22"/>
      <c r="G157" s="23">
        <f>SUBTOTAL(9,G156:G156)</f>
      </c>
    </row>
    <row r="158" ht="25" customHeight="1">
</row>
    <row r="159" ht="20" customHeight="1">
      <c r="A159" s="34" t="s">
        <v>344</v>
      </c>
      <c r="B159" s="34"/>
      <c r="C159" s="24" t="s">
        <v>173</v>
      </c>
      <c r="D159" s="24"/>
      <c r="E159" s="24"/>
      <c r="F159" s="24"/>
      <c r="G159" s="24"/>
    </row>
    <row r="160" ht="20" customHeight="1">
      <c r="A160" s="34" t="s">
        <v>345</v>
      </c>
      <c r="B160" s="34"/>
      <c r="C160" s="24" t="s">
        <v>346</v>
      </c>
      <c r="D160" s="24"/>
      <c r="E160" s="24"/>
      <c r="F160" s="24"/>
      <c r="G160" s="24"/>
    </row>
    <row r="161" ht="25" customHeight="1">
      <c r="A161" s="34" t="s">
        <v>347</v>
      </c>
      <c r="B161" s="34"/>
      <c r="C161" s="24" t="s">
        <v>309</v>
      </c>
      <c r="D161" s="24"/>
      <c r="E161" s="24"/>
      <c r="F161" s="24"/>
      <c r="G161" s="24"/>
    </row>
    <row r="162" ht="15" customHeight="1">
</row>
    <row r="163" ht="25" customHeight="1">
      <c r="A163" s="6" t="s">
        <v>464</v>
      </c>
      <c r="B163" s="6"/>
      <c r="C163" s="6"/>
      <c r="D163" s="6"/>
      <c r="E163" s="6"/>
      <c r="F163" s="6"/>
      <c r="G163" s="6"/>
    </row>
    <row r="164" ht="15" customHeight="1">
</row>
    <row r="165" ht="60" customHeight="1">
      <c r="A165" s="13" t="s">
        <v>241</v>
      </c>
      <c r="B165" s="13" t="s">
        <v>435</v>
      </c>
      <c r="C165" s="13"/>
      <c r="D165" s="13"/>
      <c r="E165" s="13" t="s">
        <v>460</v>
      </c>
      <c r="F165" s="13" t="s">
        <v>461</v>
      </c>
      <c r="G165" s="13" t="s">
        <v>462</v>
      </c>
    </row>
    <row r="166" ht="15" customHeight="1">
      <c r="A166" s="13">
        <v>1</v>
      </c>
      <c r="B166" s="13">
        <v>2</v>
      </c>
      <c r="C166" s="13"/>
      <c r="D166" s="13"/>
      <c r="E166" s="13">
        <v>3</v>
      </c>
      <c r="F166" s="13">
        <v>4</v>
      </c>
      <c r="G166" s="13">
        <v>5</v>
      </c>
    </row>
    <row r="167" ht="20" customHeight="1">
      <c r="A167" s="13" t="s">
        <v>360</v>
      </c>
      <c r="B167" s="14" t="s">
        <v>465</v>
      </c>
      <c r="C167" s="14"/>
      <c r="D167" s="14"/>
      <c r="E167" s="21">
        <v>1</v>
      </c>
      <c r="F167" s="21">
        <v>15000</v>
      </c>
      <c r="G167" s="21">
        <v>15000</v>
      </c>
    </row>
    <row r="168" ht="20" customHeight="1">
      <c r="A168" s="13" t="s">
        <v>361</v>
      </c>
      <c r="B168" s="14" t="s">
        <v>466</v>
      </c>
      <c r="C168" s="14"/>
      <c r="D168" s="14"/>
      <c r="E168" s="21">
        <v>10.54</v>
      </c>
      <c r="F168" s="21">
        <v>1</v>
      </c>
      <c r="G168" s="21">
        <v>10.54</v>
      </c>
    </row>
    <row r="169" ht="25" customHeight="1">
      <c r="A169" s="22" t="s">
        <v>429</v>
      </c>
      <c r="B169" s="22"/>
      <c r="C169" s="22"/>
      <c r="D169" s="22"/>
      <c r="E169" s="22"/>
      <c r="F169" s="22"/>
      <c r="G169" s="23">
        <f>SUBTOTAL(9,G167:G168)</f>
      </c>
    </row>
    <row r="170" ht="25" customHeight="1">
</row>
    <row r="171" ht="20" customHeight="1">
      <c r="A171" s="34" t="s">
        <v>344</v>
      </c>
      <c r="B171" s="34"/>
      <c r="C171" s="24" t="s">
        <v>167</v>
      </c>
      <c r="D171" s="24"/>
      <c r="E171" s="24"/>
      <c r="F171" s="24"/>
      <c r="G171" s="24"/>
    </row>
    <row r="172" ht="20" customHeight="1">
      <c r="A172" s="34" t="s">
        <v>345</v>
      </c>
      <c r="B172" s="34"/>
      <c r="C172" s="24" t="s">
        <v>346</v>
      </c>
      <c r="D172" s="24"/>
      <c r="E172" s="24"/>
      <c r="F172" s="24"/>
      <c r="G172" s="24"/>
    </row>
    <row r="173" ht="25" customHeight="1">
      <c r="A173" s="34" t="s">
        <v>347</v>
      </c>
      <c r="B173" s="34"/>
      <c r="C173" s="24" t="s">
        <v>309</v>
      </c>
      <c r="D173" s="24"/>
      <c r="E173" s="24"/>
      <c r="F173" s="24"/>
      <c r="G173" s="24"/>
    </row>
    <row r="174" ht="15" customHeight="1">
</row>
    <row r="175" ht="25" customHeight="1">
      <c r="A175" s="6" t="s">
        <v>459</v>
      </c>
      <c r="B175" s="6"/>
      <c r="C175" s="6"/>
      <c r="D175" s="6"/>
      <c r="E175" s="6"/>
      <c r="F175" s="6"/>
      <c r="G175" s="6"/>
    </row>
    <row r="176" ht="15" customHeight="1">
</row>
    <row r="177" ht="60" customHeight="1">
      <c r="A177" s="13" t="s">
        <v>241</v>
      </c>
      <c r="B177" s="13" t="s">
        <v>435</v>
      </c>
      <c r="C177" s="13"/>
      <c r="D177" s="13"/>
      <c r="E177" s="13" t="s">
        <v>460</v>
      </c>
      <c r="F177" s="13" t="s">
        <v>461</v>
      </c>
      <c r="G177" s="13" t="s">
        <v>462</v>
      </c>
    </row>
    <row r="178" ht="15" customHeight="1">
      <c r="A178" s="13">
        <v>1</v>
      </c>
      <c r="B178" s="13">
        <v>2</v>
      </c>
      <c r="C178" s="13"/>
      <c r="D178" s="13"/>
      <c r="E178" s="13">
        <v>3</v>
      </c>
      <c r="F178" s="13">
        <v>4</v>
      </c>
      <c r="G178" s="13">
        <v>5</v>
      </c>
    </row>
    <row r="179" ht="40" customHeight="1">
      <c r="A179" s="13" t="s">
        <v>250</v>
      </c>
      <c r="B179" s="14" t="s">
        <v>467</v>
      </c>
      <c r="C179" s="14"/>
      <c r="D179" s="14"/>
      <c r="E179" s="21">
        <v>1024272.73</v>
      </c>
      <c r="F179" s="21">
        <v>2.2</v>
      </c>
      <c r="G179" s="21">
        <v>22534</v>
      </c>
    </row>
    <row r="180" ht="25" customHeight="1">
      <c r="A180" s="22" t="s">
        <v>429</v>
      </c>
      <c r="B180" s="22"/>
      <c r="C180" s="22"/>
      <c r="D180" s="22"/>
      <c r="E180" s="22"/>
      <c r="F180" s="22"/>
      <c r="G180" s="23">
        <f>SUBTOTAL(9,G179:G179)</f>
      </c>
    </row>
    <row r="181" ht="25" customHeight="1">
</row>
    <row r="182" ht="20" customHeight="1">
      <c r="A182" s="34" t="s">
        <v>344</v>
      </c>
      <c r="B182" s="34"/>
      <c r="C182" s="24" t="s">
        <v>170</v>
      </c>
      <c r="D182" s="24"/>
      <c r="E182" s="24"/>
      <c r="F182" s="24"/>
      <c r="G182" s="24"/>
    </row>
    <row r="183" ht="20" customHeight="1">
      <c r="A183" s="34" t="s">
        <v>345</v>
      </c>
      <c r="B183" s="34"/>
      <c r="C183" s="24" t="s">
        <v>346</v>
      </c>
      <c r="D183" s="24"/>
      <c r="E183" s="24"/>
      <c r="F183" s="24"/>
      <c r="G183" s="24"/>
    </row>
    <row r="184" ht="25" customHeight="1">
      <c r="A184" s="34" t="s">
        <v>347</v>
      </c>
      <c r="B184" s="34"/>
      <c r="C184" s="24" t="s">
        <v>312</v>
      </c>
      <c r="D184" s="24"/>
      <c r="E184" s="24"/>
      <c r="F184" s="24"/>
      <c r="G184" s="24"/>
    </row>
    <row r="185" ht="15" customHeight="1">
</row>
    <row r="186" ht="25" customHeight="1">
      <c r="A186" s="6" t="s">
        <v>459</v>
      </c>
      <c r="B186" s="6"/>
      <c r="C186" s="6"/>
      <c r="D186" s="6"/>
      <c r="E186" s="6"/>
      <c r="F186" s="6"/>
      <c r="G186" s="6"/>
    </row>
    <row r="187" ht="15" customHeight="1">
</row>
    <row r="188" ht="60" customHeight="1">
      <c r="A188" s="13" t="s">
        <v>241</v>
      </c>
      <c r="B188" s="13" t="s">
        <v>435</v>
      </c>
      <c r="C188" s="13"/>
      <c r="D188" s="13"/>
      <c r="E188" s="13" t="s">
        <v>460</v>
      </c>
      <c r="F188" s="13" t="s">
        <v>461</v>
      </c>
      <c r="G188" s="13" t="s">
        <v>462</v>
      </c>
    </row>
    <row r="189" ht="15" customHeight="1">
      <c r="A189" s="13">
        <v>1</v>
      </c>
      <c r="B189" s="13">
        <v>2</v>
      </c>
      <c r="C189" s="13"/>
      <c r="D189" s="13"/>
      <c r="E189" s="13">
        <v>3</v>
      </c>
      <c r="F189" s="13">
        <v>4</v>
      </c>
      <c r="G189" s="13">
        <v>5</v>
      </c>
    </row>
    <row r="190" ht="20" customHeight="1">
      <c r="A190" s="13" t="s">
        <v>359</v>
      </c>
      <c r="B190" s="14" t="s">
        <v>463</v>
      </c>
      <c r="C190" s="14"/>
      <c r="D190" s="14"/>
      <c r="E190" s="21">
        <v>107</v>
      </c>
      <c r="F190" s="21">
        <v>30</v>
      </c>
      <c r="G190" s="21">
        <v>3210</v>
      </c>
    </row>
    <row r="191" ht="25" customHeight="1">
      <c r="A191" s="22" t="s">
        <v>429</v>
      </c>
      <c r="B191" s="22"/>
      <c r="C191" s="22"/>
      <c r="D191" s="22"/>
      <c r="E191" s="22"/>
      <c r="F191" s="22"/>
      <c r="G191" s="23">
        <f>SUBTOTAL(9,G190:G190)</f>
      </c>
    </row>
    <row r="192" ht="25" customHeight="1">
</row>
    <row r="193" ht="20" customHeight="1">
      <c r="A193" s="34" t="s">
        <v>344</v>
      </c>
      <c r="B193" s="34"/>
      <c r="C193" s="24" t="s">
        <v>173</v>
      </c>
      <c r="D193" s="24"/>
      <c r="E193" s="24"/>
      <c r="F193" s="24"/>
      <c r="G193" s="24"/>
    </row>
    <row r="194" ht="20" customHeight="1">
      <c r="A194" s="34" t="s">
        <v>345</v>
      </c>
      <c r="B194" s="34"/>
      <c r="C194" s="24" t="s">
        <v>346</v>
      </c>
      <c r="D194" s="24"/>
      <c r="E194" s="24"/>
      <c r="F194" s="24"/>
      <c r="G194" s="24"/>
    </row>
    <row r="195" ht="25" customHeight="1">
      <c r="A195" s="34" t="s">
        <v>347</v>
      </c>
      <c r="B195" s="34"/>
      <c r="C195" s="24" t="s">
        <v>312</v>
      </c>
      <c r="D195" s="24"/>
      <c r="E195" s="24"/>
      <c r="F195" s="24"/>
      <c r="G195" s="24"/>
    </row>
    <row r="196" ht="15" customHeight="1">
</row>
    <row r="197" ht="25" customHeight="1">
      <c r="A197" s="6" t="s">
        <v>464</v>
      </c>
      <c r="B197" s="6"/>
      <c r="C197" s="6"/>
      <c r="D197" s="6"/>
      <c r="E197" s="6"/>
      <c r="F197" s="6"/>
      <c r="G197" s="6"/>
    </row>
    <row r="198" ht="15" customHeight="1">
</row>
    <row r="199" ht="60" customHeight="1">
      <c r="A199" s="13" t="s">
        <v>241</v>
      </c>
      <c r="B199" s="13" t="s">
        <v>435</v>
      </c>
      <c r="C199" s="13"/>
      <c r="D199" s="13"/>
      <c r="E199" s="13" t="s">
        <v>460</v>
      </c>
      <c r="F199" s="13" t="s">
        <v>461</v>
      </c>
      <c r="G199" s="13" t="s">
        <v>462</v>
      </c>
    </row>
    <row r="200" ht="15" customHeight="1">
      <c r="A200" s="13">
        <v>1</v>
      </c>
      <c r="B200" s="13">
        <v>2</v>
      </c>
      <c r="C200" s="13"/>
      <c r="D200" s="13"/>
      <c r="E200" s="13">
        <v>3</v>
      </c>
      <c r="F200" s="13">
        <v>4</v>
      </c>
      <c r="G200" s="13">
        <v>5</v>
      </c>
    </row>
    <row r="201" ht="20" customHeight="1">
      <c r="A201" s="13" t="s">
        <v>360</v>
      </c>
      <c r="B201" s="14" t="s">
        <v>465</v>
      </c>
      <c r="C201" s="14"/>
      <c r="D201" s="14"/>
      <c r="E201" s="21">
        <v>1</v>
      </c>
      <c r="F201" s="21">
        <v>15000</v>
      </c>
      <c r="G201" s="21">
        <v>15000</v>
      </c>
    </row>
    <row r="202" ht="20" customHeight="1">
      <c r="A202" s="13" t="s">
        <v>361</v>
      </c>
      <c r="B202" s="14" t="s">
        <v>466</v>
      </c>
      <c r="C202" s="14"/>
      <c r="D202" s="14"/>
      <c r="E202" s="21">
        <v>2788</v>
      </c>
      <c r="F202" s="21">
        <v>1</v>
      </c>
      <c r="G202" s="21">
        <v>2788</v>
      </c>
    </row>
    <row r="203" ht="25" customHeight="1">
      <c r="A203" s="22" t="s">
        <v>429</v>
      </c>
      <c r="B203" s="22"/>
      <c r="C203" s="22"/>
      <c r="D203" s="22"/>
      <c r="E203" s="22"/>
      <c r="F203" s="22"/>
      <c r="G203" s="23">
        <f>SUBTOTAL(9,G201:G202)</f>
      </c>
    </row>
    <row r="204" ht="25" customHeight="1">
</row>
    <row r="205" ht="20" customHeight="1">
      <c r="A205" s="34" t="s">
        <v>344</v>
      </c>
      <c r="B205" s="34"/>
      <c r="C205" s="24" t="s">
        <v>167</v>
      </c>
      <c r="D205" s="24"/>
      <c r="E205" s="24"/>
      <c r="F205" s="24"/>
      <c r="G205" s="24"/>
    </row>
    <row r="206" ht="20" customHeight="1">
      <c r="A206" s="34" t="s">
        <v>345</v>
      </c>
      <c r="B206" s="34"/>
      <c r="C206" s="24" t="s">
        <v>346</v>
      </c>
      <c r="D206" s="24"/>
      <c r="E206" s="24"/>
      <c r="F206" s="24"/>
      <c r="G206" s="24"/>
    </row>
    <row r="207" ht="25" customHeight="1">
      <c r="A207" s="34" t="s">
        <v>347</v>
      </c>
      <c r="B207" s="34"/>
      <c r="C207" s="24" t="s">
        <v>312</v>
      </c>
      <c r="D207" s="24"/>
      <c r="E207" s="24"/>
      <c r="F207" s="24"/>
      <c r="G207" s="24"/>
    </row>
    <row r="208" ht="15" customHeight="1">
</row>
    <row r="209" ht="25" customHeight="1">
      <c r="A209" s="6" t="s">
        <v>459</v>
      </c>
      <c r="B209" s="6"/>
      <c r="C209" s="6"/>
      <c r="D209" s="6"/>
      <c r="E209" s="6"/>
      <c r="F209" s="6"/>
      <c r="G209" s="6"/>
    </row>
    <row r="210" ht="15" customHeight="1">
</row>
    <row r="211" ht="60" customHeight="1">
      <c r="A211" s="13" t="s">
        <v>241</v>
      </c>
      <c r="B211" s="13" t="s">
        <v>435</v>
      </c>
      <c r="C211" s="13"/>
      <c r="D211" s="13"/>
      <c r="E211" s="13" t="s">
        <v>460</v>
      </c>
      <c r="F211" s="13" t="s">
        <v>461</v>
      </c>
      <c r="G211" s="13" t="s">
        <v>462</v>
      </c>
    </row>
    <row r="212" ht="15" customHeight="1">
      <c r="A212" s="13">
        <v>1</v>
      </c>
      <c r="B212" s="13">
        <v>2</v>
      </c>
      <c r="C212" s="13"/>
      <c r="D212" s="13"/>
      <c r="E212" s="13">
        <v>3</v>
      </c>
      <c r="F212" s="13">
        <v>4</v>
      </c>
      <c r="G212" s="13">
        <v>5</v>
      </c>
    </row>
    <row r="213" ht="40" customHeight="1">
      <c r="A213" s="13" t="s">
        <v>250</v>
      </c>
      <c r="B213" s="14" t="s">
        <v>467</v>
      </c>
      <c r="C213" s="14"/>
      <c r="D213" s="14"/>
      <c r="E213" s="21">
        <v>836363.64</v>
      </c>
      <c r="F213" s="21">
        <v>2.2</v>
      </c>
      <c r="G213" s="21">
        <v>18400</v>
      </c>
    </row>
    <row r="214" ht="25" customHeight="1">
      <c r="A214" s="22" t="s">
        <v>429</v>
      </c>
      <c r="B214" s="22"/>
      <c r="C214" s="22"/>
      <c r="D214" s="22"/>
      <c r="E214" s="22"/>
      <c r="F214" s="22"/>
      <c r="G214" s="23">
        <f>SUBTOTAL(9,G213:G213)</f>
      </c>
    </row>
    <row r="215" ht="25" customHeight="1">
</row>
    <row r="216" ht="20" customHeight="1">
      <c r="A216" s="34" t="s">
        <v>344</v>
      </c>
      <c r="B216" s="34"/>
      <c r="C216" s="24" t="s">
        <v>170</v>
      </c>
      <c r="D216" s="24"/>
      <c r="E216" s="24"/>
      <c r="F216" s="24"/>
      <c r="G216" s="24"/>
    </row>
    <row r="217" ht="20" customHeight="1">
      <c r="A217" s="34" t="s">
        <v>345</v>
      </c>
      <c r="B217" s="34"/>
      <c r="C217" s="24" t="s">
        <v>346</v>
      </c>
      <c r="D217" s="24"/>
      <c r="E217" s="24"/>
      <c r="F217" s="24"/>
      <c r="G217" s="24"/>
    </row>
    <row r="218" ht="25" customHeight="1">
      <c r="A218" s="34" t="s">
        <v>347</v>
      </c>
      <c r="B218" s="34"/>
      <c r="C218" s="24" t="s">
        <v>315</v>
      </c>
      <c r="D218" s="24"/>
      <c r="E218" s="24"/>
      <c r="F218" s="24"/>
      <c r="G218" s="24"/>
    </row>
    <row r="219" ht="15" customHeight="1">
</row>
    <row r="220" ht="25" customHeight="1">
      <c r="A220" s="6" t="s">
        <v>459</v>
      </c>
      <c r="B220" s="6"/>
      <c r="C220" s="6"/>
      <c r="D220" s="6"/>
      <c r="E220" s="6"/>
      <c r="F220" s="6"/>
      <c r="G220" s="6"/>
    </row>
    <row r="221" ht="15" customHeight="1">
</row>
    <row r="222" ht="60" customHeight="1">
      <c r="A222" s="13" t="s">
        <v>241</v>
      </c>
      <c r="B222" s="13" t="s">
        <v>435</v>
      </c>
      <c r="C222" s="13"/>
      <c r="D222" s="13"/>
      <c r="E222" s="13" t="s">
        <v>460</v>
      </c>
      <c r="F222" s="13" t="s">
        <v>461</v>
      </c>
      <c r="G222" s="13" t="s">
        <v>462</v>
      </c>
    </row>
    <row r="223" ht="15" customHeight="1">
      <c r="A223" s="13">
        <v>1</v>
      </c>
      <c r="B223" s="13">
        <v>2</v>
      </c>
      <c r="C223" s="13"/>
      <c r="D223" s="13"/>
      <c r="E223" s="13">
        <v>3</v>
      </c>
      <c r="F223" s="13">
        <v>4</v>
      </c>
      <c r="G223" s="13">
        <v>5</v>
      </c>
    </row>
    <row r="224" ht="20" customHeight="1">
      <c r="A224" s="13" t="s">
        <v>359</v>
      </c>
      <c r="B224" s="14" t="s">
        <v>463</v>
      </c>
      <c r="C224" s="14"/>
      <c r="D224" s="14"/>
      <c r="E224" s="21">
        <v>107</v>
      </c>
      <c r="F224" s="21">
        <v>30</v>
      </c>
      <c r="G224" s="21">
        <v>3210</v>
      </c>
    </row>
    <row r="225" ht="25" customHeight="1">
      <c r="A225" s="22" t="s">
        <v>429</v>
      </c>
      <c r="B225" s="22"/>
      <c r="C225" s="22"/>
      <c r="D225" s="22"/>
      <c r="E225" s="22"/>
      <c r="F225" s="22"/>
      <c r="G225" s="23">
        <f>SUBTOTAL(9,G224:G224)</f>
      </c>
    </row>
    <row r="226" ht="25" customHeight="1">
</row>
    <row r="227" ht="20" customHeight="1">
      <c r="A227" s="34" t="s">
        <v>344</v>
      </c>
      <c r="B227" s="34"/>
      <c r="C227" s="24" t="s">
        <v>173</v>
      </c>
      <c r="D227" s="24"/>
      <c r="E227" s="24"/>
      <c r="F227" s="24"/>
      <c r="G227" s="24"/>
    </row>
    <row r="228" ht="20" customHeight="1">
      <c r="A228" s="34" t="s">
        <v>345</v>
      </c>
      <c r="B228" s="34"/>
      <c r="C228" s="24" t="s">
        <v>346</v>
      </c>
      <c r="D228" s="24"/>
      <c r="E228" s="24"/>
      <c r="F228" s="24"/>
      <c r="G228" s="24"/>
    </row>
    <row r="229" ht="25" customHeight="1">
      <c r="A229" s="34" t="s">
        <v>347</v>
      </c>
      <c r="B229" s="34"/>
      <c r="C229" s="24" t="s">
        <v>315</v>
      </c>
      <c r="D229" s="24"/>
      <c r="E229" s="24"/>
      <c r="F229" s="24"/>
      <c r="G229" s="24"/>
    </row>
    <row r="230" ht="15" customHeight="1">
</row>
    <row r="231" ht="25" customHeight="1">
      <c r="A231" s="6" t="s">
        <v>464</v>
      </c>
      <c r="B231" s="6"/>
      <c r="C231" s="6"/>
      <c r="D231" s="6"/>
      <c r="E231" s="6"/>
      <c r="F231" s="6"/>
      <c r="G231" s="6"/>
    </row>
    <row r="232" ht="15" customHeight="1">
</row>
    <row r="233" ht="60" customHeight="1">
      <c r="A233" s="13" t="s">
        <v>241</v>
      </c>
      <c r="B233" s="13" t="s">
        <v>435</v>
      </c>
      <c r="C233" s="13"/>
      <c r="D233" s="13"/>
      <c r="E233" s="13" t="s">
        <v>460</v>
      </c>
      <c r="F233" s="13" t="s">
        <v>461</v>
      </c>
      <c r="G233" s="13" t="s">
        <v>462</v>
      </c>
    </row>
    <row r="234" ht="15" customHeight="1">
      <c r="A234" s="13">
        <v>1</v>
      </c>
      <c r="B234" s="13">
        <v>2</v>
      </c>
      <c r="C234" s="13"/>
      <c r="D234" s="13"/>
      <c r="E234" s="13">
        <v>3</v>
      </c>
      <c r="F234" s="13">
        <v>4</v>
      </c>
      <c r="G234" s="13">
        <v>5</v>
      </c>
    </row>
    <row r="235" ht="20" customHeight="1">
      <c r="A235" s="13" t="s">
        <v>360</v>
      </c>
      <c r="B235" s="14" t="s">
        <v>465</v>
      </c>
      <c r="C235" s="14"/>
      <c r="D235" s="14"/>
      <c r="E235" s="21">
        <v>1</v>
      </c>
      <c r="F235" s="21">
        <v>15000</v>
      </c>
      <c r="G235" s="21">
        <v>15000</v>
      </c>
    </row>
    <row r="236" ht="20" customHeight="1">
      <c r="A236" s="13" t="s">
        <v>361</v>
      </c>
      <c r="B236" s="14" t="s">
        <v>466</v>
      </c>
      <c r="C236" s="14"/>
      <c r="D236" s="14"/>
      <c r="E236" s="21">
        <v>2788</v>
      </c>
      <c r="F236" s="21">
        <v>1</v>
      </c>
      <c r="G236" s="21">
        <v>2788</v>
      </c>
    </row>
    <row r="237" ht="25" customHeight="1">
      <c r="A237" s="22" t="s">
        <v>429</v>
      </c>
      <c r="B237" s="22"/>
      <c r="C237" s="22"/>
      <c r="D237" s="22"/>
      <c r="E237" s="22"/>
      <c r="F237" s="22"/>
      <c r="G237" s="23">
        <f>SUBTOTAL(9,G235:G236)</f>
      </c>
    </row>
    <row r="238" ht="25" customHeight="1">
</row>
    <row r="239" ht="20" customHeight="1">
      <c r="A239" s="34" t="s">
        <v>344</v>
      </c>
      <c r="B239" s="34"/>
      <c r="C239" s="24" t="s">
        <v>167</v>
      </c>
      <c r="D239" s="24"/>
      <c r="E239" s="24"/>
      <c r="F239" s="24"/>
      <c r="G239" s="24"/>
    </row>
    <row r="240" ht="20" customHeight="1">
      <c r="A240" s="34" t="s">
        <v>345</v>
      </c>
      <c r="B240" s="34"/>
      <c r="C240" s="24" t="s">
        <v>346</v>
      </c>
      <c r="D240" s="24"/>
      <c r="E240" s="24"/>
      <c r="F240" s="24"/>
      <c r="G240" s="24"/>
    </row>
    <row r="241" ht="25" customHeight="1">
      <c r="A241" s="34" t="s">
        <v>347</v>
      </c>
      <c r="B241" s="34"/>
      <c r="C241" s="24" t="s">
        <v>315</v>
      </c>
      <c r="D241" s="24"/>
      <c r="E241" s="24"/>
      <c r="F241" s="24"/>
      <c r="G241" s="24"/>
    </row>
    <row r="242" ht="15" customHeight="1">
</row>
    <row r="243" ht="25" customHeight="1">
      <c r="A243" s="6" t="s">
        <v>459</v>
      </c>
      <c r="B243" s="6"/>
      <c r="C243" s="6"/>
      <c r="D243" s="6"/>
      <c r="E243" s="6"/>
      <c r="F243" s="6"/>
      <c r="G243" s="6"/>
    </row>
    <row r="244" ht="15" customHeight="1">
</row>
    <row r="245" ht="60" customHeight="1">
      <c r="A245" s="13" t="s">
        <v>241</v>
      </c>
      <c r="B245" s="13" t="s">
        <v>435</v>
      </c>
      <c r="C245" s="13"/>
      <c r="D245" s="13"/>
      <c r="E245" s="13" t="s">
        <v>460</v>
      </c>
      <c r="F245" s="13" t="s">
        <v>461</v>
      </c>
      <c r="G245" s="13" t="s">
        <v>462</v>
      </c>
    </row>
    <row r="246" ht="15" customHeight="1">
      <c r="A246" s="13">
        <v>1</v>
      </c>
      <c r="B246" s="13">
        <v>2</v>
      </c>
      <c r="C246" s="13"/>
      <c r="D246" s="13"/>
      <c r="E246" s="13">
        <v>3</v>
      </c>
      <c r="F246" s="13">
        <v>4</v>
      </c>
      <c r="G246" s="13">
        <v>5</v>
      </c>
    </row>
    <row r="247" ht="40" customHeight="1">
      <c r="A247" s="13" t="s">
        <v>250</v>
      </c>
      <c r="B247" s="14" t="s">
        <v>467</v>
      </c>
      <c r="C247" s="14"/>
      <c r="D247" s="14"/>
      <c r="E247" s="21">
        <v>836363.64</v>
      </c>
      <c r="F247" s="21">
        <v>2.2</v>
      </c>
      <c r="G247" s="21">
        <v>18400</v>
      </c>
    </row>
    <row r="248" ht="25" customHeight="1">
      <c r="A248" s="22" t="s">
        <v>429</v>
      </c>
      <c r="B248" s="22"/>
      <c r="C248" s="22"/>
      <c r="D248" s="22"/>
      <c r="E248" s="22"/>
      <c r="F248" s="22"/>
      <c r="G248" s="23">
        <f>SUBTOTAL(9,G247:G247)</f>
      </c>
    </row>
    <row r="249" ht="0" customHeight="1">
</row>
  </sheetData>
  <sheetProtection password="C21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A20:F20"/>
    <mergeCell ref="A22:B22"/>
    <mergeCell ref="C22:G22"/>
    <mergeCell ref="A23:B23"/>
    <mergeCell ref="C23:G23"/>
    <mergeCell ref="A24:B24"/>
    <mergeCell ref="C24:G24"/>
    <mergeCell ref="A26:G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A40:F40"/>
    <mergeCell ref="A42:B42"/>
    <mergeCell ref="C42:G42"/>
    <mergeCell ref="A43:B43"/>
    <mergeCell ref="C43:G43"/>
    <mergeCell ref="A44:B44"/>
    <mergeCell ref="C44:G44"/>
    <mergeCell ref="A46:G46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A60:F60"/>
    <mergeCell ref="A62:B62"/>
    <mergeCell ref="C62:G62"/>
    <mergeCell ref="A63:B63"/>
    <mergeCell ref="C63:G63"/>
    <mergeCell ref="A64:B64"/>
    <mergeCell ref="C64:G64"/>
    <mergeCell ref="A66:G66"/>
    <mergeCell ref="B68:C68"/>
    <mergeCell ref="B69:C69"/>
    <mergeCell ref="B70:C70"/>
    <mergeCell ref="A71:F71"/>
    <mergeCell ref="A73:B73"/>
    <mergeCell ref="C73:G73"/>
    <mergeCell ref="A74:B74"/>
    <mergeCell ref="C74:G74"/>
    <mergeCell ref="A75:B75"/>
    <mergeCell ref="C75:G75"/>
    <mergeCell ref="A77:G77"/>
    <mergeCell ref="B79:C79"/>
    <mergeCell ref="B80:C80"/>
    <mergeCell ref="B81:C81"/>
    <mergeCell ref="A82:F82"/>
    <mergeCell ref="A84:B84"/>
    <mergeCell ref="C84:G84"/>
    <mergeCell ref="A85:B85"/>
    <mergeCell ref="C85:G85"/>
    <mergeCell ref="A86:B86"/>
    <mergeCell ref="C86:G86"/>
    <mergeCell ref="A88:G88"/>
    <mergeCell ref="B90:C90"/>
    <mergeCell ref="B91:C91"/>
    <mergeCell ref="B92:C92"/>
    <mergeCell ref="A93:F93"/>
    <mergeCell ref="A95:B95"/>
    <mergeCell ref="C95:G95"/>
    <mergeCell ref="A96:B96"/>
    <mergeCell ref="C96:G96"/>
    <mergeCell ref="A97:B97"/>
    <mergeCell ref="C97:G97"/>
    <mergeCell ref="A99:G99"/>
    <mergeCell ref="B101:E101"/>
    <mergeCell ref="B102:E102"/>
    <mergeCell ref="B103:E103"/>
    <mergeCell ref="B104:E104"/>
    <mergeCell ref="B105:E105"/>
    <mergeCell ref="B106:E106"/>
    <mergeCell ref="A107:F107"/>
    <mergeCell ref="A109:B109"/>
    <mergeCell ref="C109:G109"/>
    <mergeCell ref="A110:B110"/>
    <mergeCell ref="C110:G110"/>
    <mergeCell ref="A111:B111"/>
    <mergeCell ref="C111:G111"/>
    <mergeCell ref="A113:G113"/>
    <mergeCell ref="B115:E115"/>
    <mergeCell ref="B116:E116"/>
    <mergeCell ref="B117:E117"/>
    <mergeCell ref="B118:E118"/>
    <mergeCell ref="B119:E119"/>
    <mergeCell ref="B120:E120"/>
    <mergeCell ref="A121:F121"/>
    <mergeCell ref="A123:B123"/>
    <mergeCell ref="C123:G123"/>
    <mergeCell ref="A124:B124"/>
    <mergeCell ref="C124:G124"/>
    <mergeCell ref="A125:B125"/>
    <mergeCell ref="C125:G125"/>
    <mergeCell ref="A127:G127"/>
    <mergeCell ref="B129:E129"/>
    <mergeCell ref="B130:E130"/>
    <mergeCell ref="B131:E131"/>
    <mergeCell ref="B132:E132"/>
    <mergeCell ref="B133:E133"/>
    <mergeCell ref="B134:E134"/>
    <mergeCell ref="A135:F135"/>
    <mergeCell ref="A137:B137"/>
    <mergeCell ref="C137:G137"/>
    <mergeCell ref="A138:B138"/>
    <mergeCell ref="C138:G138"/>
    <mergeCell ref="A139:B139"/>
    <mergeCell ref="C139:G139"/>
    <mergeCell ref="A141:G141"/>
    <mergeCell ref="B143:D143"/>
    <mergeCell ref="B144:D144"/>
    <mergeCell ref="B145:D145"/>
    <mergeCell ref="A146:F146"/>
    <mergeCell ref="A148:B148"/>
    <mergeCell ref="C148:G148"/>
    <mergeCell ref="A149:B149"/>
    <mergeCell ref="C149:G149"/>
    <mergeCell ref="A150:B150"/>
    <mergeCell ref="C150:G150"/>
    <mergeCell ref="A152:G152"/>
    <mergeCell ref="B154:D154"/>
    <mergeCell ref="B155:D155"/>
    <mergeCell ref="B156:D156"/>
    <mergeCell ref="A157:F157"/>
    <mergeCell ref="A159:B159"/>
    <mergeCell ref="C159:G159"/>
    <mergeCell ref="A160:B160"/>
    <mergeCell ref="C160:G160"/>
    <mergeCell ref="A161:B161"/>
    <mergeCell ref="C161:G161"/>
    <mergeCell ref="A163:G163"/>
    <mergeCell ref="B165:D165"/>
    <mergeCell ref="B166:D166"/>
    <mergeCell ref="B167:D167"/>
    <mergeCell ref="B168:D168"/>
    <mergeCell ref="A169:F169"/>
    <mergeCell ref="A171:B171"/>
    <mergeCell ref="C171:G171"/>
    <mergeCell ref="A172:B172"/>
    <mergeCell ref="C172:G172"/>
    <mergeCell ref="A173:B173"/>
    <mergeCell ref="C173:G173"/>
    <mergeCell ref="A175:G175"/>
    <mergeCell ref="B177:D177"/>
    <mergeCell ref="B178:D178"/>
    <mergeCell ref="B179:D179"/>
    <mergeCell ref="A180:F180"/>
    <mergeCell ref="A182:B182"/>
    <mergeCell ref="C182:G182"/>
    <mergeCell ref="A183:B183"/>
    <mergeCell ref="C183:G183"/>
    <mergeCell ref="A184:B184"/>
    <mergeCell ref="C184:G184"/>
    <mergeCell ref="A186:G186"/>
    <mergeCell ref="B188:D188"/>
    <mergeCell ref="B189:D189"/>
    <mergeCell ref="B190:D190"/>
    <mergeCell ref="A191:F191"/>
    <mergeCell ref="A193:B193"/>
    <mergeCell ref="C193:G193"/>
    <mergeCell ref="A194:B194"/>
    <mergeCell ref="C194:G194"/>
    <mergeCell ref="A195:B195"/>
    <mergeCell ref="C195:G195"/>
    <mergeCell ref="A197:G197"/>
    <mergeCell ref="B199:D199"/>
    <mergeCell ref="B200:D200"/>
    <mergeCell ref="B201:D201"/>
    <mergeCell ref="B202:D202"/>
    <mergeCell ref="A203:F203"/>
    <mergeCell ref="A205:B205"/>
    <mergeCell ref="C205:G205"/>
    <mergeCell ref="A206:B206"/>
    <mergeCell ref="C206:G206"/>
    <mergeCell ref="A207:B207"/>
    <mergeCell ref="C207:G207"/>
    <mergeCell ref="A209:G209"/>
    <mergeCell ref="B211:D211"/>
    <mergeCell ref="B212:D212"/>
    <mergeCell ref="B213:D213"/>
    <mergeCell ref="A214:F214"/>
    <mergeCell ref="A216:B216"/>
    <mergeCell ref="C216:G216"/>
    <mergeCell ref="A217:B217"/>
    <mergeCell ref="C217:G217"/>
    <mergeCell ref="A218:B218"/>
    <mergeCell ref="C218:G218"/>
    <mergeCell ref="A220:G220"/>
    <mergeCell ref="B222:D222"/>
    <mergeCell ref="B223:D223"/>
    <mergeCell ref="B224:D224"/>
    <mergeCell ref="A225:F225"/>
    <mergeCell ref="A227:B227"/>
    <mergeCell ref="C227:G227"/>
    <mergeCell ref="A228:B228"/>
    <mergeCell ref="C228:G228"/>
    <mergeCell ref="A229:B229"/>
    <mergeCell ref="C229:G229"/>
    <mergeCell ref="A231:G231"/>
    <mergeCell ref="B233:D233"/>
    <mergeCell ref="B234:D234"/>
    <mergeCell ref="B235:D235"/>
    <mergeCell ref="B236:D236"/>
    <mergeCell ref="A237:F237"/>
    <mergeCell ref="A239:B239"/>
    <mergeCell ref="C239:G239"/>
    <mergeCell ref="A240:B240"/>
    <mergeCell ref="C240:G240"/>
    <mergeCell ref="A241:B241"/>
    <mergeCell ref="C241:G241"/>
    <mergeCell ref="A243:G243"/>
    <mergeCell ref="B245:D245"/>
    <mergeCell ref="B246:D246"/>
    <mergeCell ref="B247:D247"/>
    <mergeCell ref="A248:F248"/>
  </mergeCells>
  <phoneticPr fontId="0" type="noConversion"/>
  <pageMargins left="0.4" right="0.4" top="0.4" bottom="0.4" header="0.1" footer="0.1"/>
  <pageSetup paperSize="9" fitToHeight="0" orientation="landscape" verticalDpi="0" r:id="rId5"/>
  <headerFooter>
    <oddHeader>&amp;R&amp;R&amp;"Verdana,����������"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.37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344</v>
      </c>
      <c r="B2" s="34"/>
      <c r="C2" s="24" t="s">
        <v>204</v>
      </c>
      <c r="D2" s="24"/>
      <c r="E2" s="24"/>
      <c r="F2" s="24"/>
      <c r="G2" s="24"/>
    </row>
    <row r="3" ht="20" customHeight="1">
      <c r="A3" s="34" t="s">
        <v>345</v>
      </c>
      <c r="B3" s="34"/>
      <c r="C3" s="24" t="s">
        <v>468</v>
      </c>
      <c r="D3" s="24"/>
      <c r="E3" s="24"/>
      <c r="F3" s="24"/>
      <c r="G3" s="24"/>
    </row>
    <row r="4" ht="25" customHeight="1">
      <c r="A4" s="34" t="s">
        <v>347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469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435</v>
      </c>
      <c r="C8" s="13"/>
      <c r="D8" s="13" t="s">
        <v>470</v>
      </c>
      <c r="E8" s="13" t="s">
        <v>471</v>
      </c>
      <c r="F8" s="13" t="s">
        <v>472</v>
      </c>
      <c r="G8" s="13" t="s">
        <v>473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100" customHeight="1">
      <c r="A10" s="13" t="s">
        <v>474</v>
      </c>
      <c r="B10" s="14" t="s">
        <v>475</v>
      </c>
      <c r="C10" s="14"/>
      <c r="D10" s="13" t="s">
        <v>309</v>
      </c>
      <c r="E10" s="21">
        <v>1</v>
      </c>
      <c r="F10" s="21">
        <v>15000</v>
      </c>
      <c r="G10" s="21">
        <v>15000</v>
      </c>
    </row>
    <row r="11" ht="25" customHeight="1">
      <c r="A11" s="22" t="s">
        <v>476</v>
      </c>
      <c r="B11" s="22"/>
      <c r="C11" s="22"/>
      <c r="D11" s="22"/>
      <c r="E11" s="23">
        <f>SUBTOTAL(9,E10:E10)</f>
      </c>
      <c r="F11" s="23" t="s">
        <v>253</v>
      </c>
      <c r="G11" s="23">
        <f>SUBTOTAL(9,G10:G10)</f>
      </c>
    </row>
    <row r="12" ht="25" customHeight="1">
      <c r="A12" s="22" t="s">
        <v>477</v>
      </c>
      <c r="B12" s="22"/>
      <c r="C12" s="22"/>
      <c r="D12" s="22"/>
      <c r="E12" s="22"/>
      <c r="F12" s="22"/>
      <c r="G12" s="23">
        <f>SUBTOTAL(9,G10:G11)</f>
      </c>
    </row>
    <row r="13" ht="25" customHeight="1">
</row>
    <row r="14" ht="20" customHeight="1">
      <c r="A14" s="34" t="s">
        <v>344</v>
      </c>
      <c r="B14" s="34"/>
      <c r="C14" s="24" t="s">
        <v>204</v>
      </c>
      <c r="D14" s="24"/>
      <c r="E14" s="24"/>
      <c r="F14" s="24"/>
      <c r="G14" s="24"/>
    </row>
    <row r="15" ht="20" customHeight="1">
      <c r="A15" s="34" t="s">
        <v>345</v>
      </c>
      <c r="B15" s="34"/>
      <c r="C15" s="24" t="s">
        <v>468</v>
      </c>
      <c r="D15" s="24"/>
      <c r="E15" s="24"/>
      <c r="F15" s="24"/>
      <c r="G15" s="24"/>
    </row>
    <row r="16" ht="25" customHeight="1">
      <c r="A16" s="34" t="s">
        <v>347</v>
      </c>
      <c r="B16" s="34"/>
      <c r="C16" s="24" t="s">
        <v>309</v>
      </c>
      <c r="D16" s="24"/>
      <c r="E16" s="24"/>
      <c r="F16" s="24"/>
      <c r="G16" s="24"/>
    </row>
    <row r="17" ht="15" customHeight="1">
</row>
    <row r="18" ht="25" customHeight="1">
      <c r="A18" s="6" t="s">
        <v>478</v>
      </c>
      <c r="B18" s="6"/>
      <c r="C18" s="6"/>
      <c r="D18" s="6"/>
      <c r="E18" s="6"/>
      <c r="F18" s="6"/>
      <c r="G18" s="6"/>
    </row>
    <row r="19" ht="15" customHeight="1">
</row>
    <row r="20" ht="50" customHeight="1">
      <c r="A20" s="13" t="s">
        <v>241</v>
      </c>
      <c r="B20" s="13" t="s">
        <v>435</v>
      </c>
      <c r="C20" s="13"/>
      <c r="D20" s="13" t="s">
        <v>470</v>
      </c>
      <c r="E20" s="13" t="s">
        <v>471</v>
      </c>
      <c r="F20" s="13" t="s">
        <v>472</v>
      </c>
      <c r="G20" s="13" t="s">
        <v>473</v>
      </c>
    </row>
    <row r="21" ht="15" customHeight="1">
      <c r="A21" s="13">
        <v>1</v>
      </c>
      <c r="B21" s="13">
        <v>2</v>
      </c>
      <c r="C21" s="13"/>
      <c r="D21" s="13">
        <v>3</v>
      </c>
      <c r="E21" s="13">
        <v>4</v>
      </c>
      <c r="F21" s="13">
        <v>5</v>
      </c>
      <c r="G21" s="13">
        <v>6</v>
      </c>
    </row>
    <row r="22" ht="60" customHeight="1">
      <c r="A22" s="13" t="s">
        <v>474</v>
      </c>
      <c r="B22" s="14" t="s">
        <v>479</v>
      </c>
      <c r="C22" s="14"/>
      <c r="D22" s="13" t="s">
        <v>309</v>
      </c>
      <c r="E22" s="21">
        <v>12</v>
      </c>
      <c r="F22" s="21">
        <v>191.666667</v>
      </c>
      <c r="G22" s="21">
        <v>2300</v>
      </c>
    </row>
    <row r="23" ht="60" customHeight="1">
      <c r="A23" s="13" t="s">
        <v>474</v>
      </c>
      <c r="B23" s="14" t="s">
        <v>479</v>
      </c>
      <c r="C23" s="14"/>
      <c r="D23" s="13" t="s">
        <v>309</v>
      </c>
      <c r="E23" s="21">
        <v>3</v>
      </c>
      <c r="F23" s="21">
        <v>200</v>
      </c>
      <c r="G23" s="21">
        <v>600</v>
      </c>
    </row>
    <row r="24" ht="60" customHeight="1">
      <c r="A24" s="13" t="s">
        <v>474</v>
      </c>
      <c r="B24" s="14" t="s">
        <v>479</v>
      </c>
      <c r="C24" s="14"/>
      <c r="D24" s="13" t="s">
        <v>309</v>
      </c>
      <c r="E24" s="21">
        <v>1</v>
      </c>
      <c r="F24" s="21">
        <v>900</v>
      </c>
      <c r="G24" s="21">
        <v>900</v>
      </c>
    </row>
    <row r="25" ht="25" customHeight="1">
      <c r="A25" s="22" t="s">
        <v>476</v>
      </c>
      <c r="B25" s="22"/>
      <c r="C25" s="22"/>
      <c r="D25" s="22"/>
      <c r="E25" s="23">
        <f>SUBTOTAL(9,E22:E24)</f>
      </c>
      <c r="F25" s="23" t="s">
        <v>253</v>
      </c>
      <c r="G25" s="23">
        <f>SUBTOTAL(9,G22:G24)</f>
      </c>
    </row>
    <row r="26" ht="25" customHeight="1">
      <c r="A26" s="22" t="s">
        <v>477</v>
      </c>
      <c r="B26" s="22"/>
      <c r="C26" s="22"/>
      <c r="D26" s="22"/>
      <c r="E26" s="22"/>
      <c r="F26" s="22"/>
      <c r="G26" s="23">
        <f>SUBTOTAL(9,G22:G25)</f>
      </c>
    </row>
    <row r="27" ht="25" customHeight="1">
</row>
    <row r="28" ht="20" customHeight="1">
      <c r="A28" s="34" t="s">
        <v>344</v>
      </c>
      <c r="B28" s="34"/>
      <c r="C28" s="24" t="s">
        <v>204</v>
      </c>
      <c r="D28" s="24"/>
      <c r="E28" s="24"/>
      <c r="F28" s="24"/>
      <c r="G28" s="24"/>
    </row>
    <row r="29" ht="20" customHeight="1">
      <c r="A29" s="34" t="s">
        <v>345</v>
      </c>
      <c r="B29" s="34"/>
      <c r="C29" s="24" t="s">
        <v>346</v>
      </c>
      <c r="D29" s="24"/>
      <c r="E29" s="24"/>
      <c r="F29" s="24"/>
      <c r="G29" s="24"/>
    </row>
    <row r="30" ht="25" customHeight="1">
      <c r="A30" s="34" t="s">
        <v>347</v>
      </c>
      <c r="B30" s="34"/>
      <c r="C30" s="24" t="s">
        <v>309</v>
      </c>
      <c r="D30" s="24"/>
      <c r="E30" s="24"/>
      <c r="F30" s="24"/>
      <c r="G30" s="24"/>
    </row>
    <row r="31" ht="15" customHeight="1">
</row>
    <row r="32" ht="25" customHeight="1">
      <c r="A32" s="6" t="s">
        <v>480</v>
      </c>
      <c r="B32" s="6"/>
      <c r="C32" s="6"/>
      <c r="D32" s="6"/>
      <c r="E32" s="6"/>
      <c r="F32" s="6"/>
      <c r="G32" s="6"/>
    </row>
    <row r="33" ht="15" customHeight="1">
</row>
    <row r="34" ht="50" customHeight="1">
      <c r="A34" s="13" t="s">
        <v>241</v>
      </c>
      <c r="B34" s="13" t="s">
        <v>435</v>
      </c>
      <c r="C34" s="13"/>
      <c r="D34" s="13" t="s">
        <v>470</v>
      </c>
      <c r="E34" s="13" t="s">
        <v>471</v>
      </c>
      <c r="F34" s="13" t="s">
        <v>472</v>
      </c>
      <c r="G34" s="13" t="s">
        <v>473</v>
      </c>
    </row>
    <row r="35" ht="15" customHeight="1">
      <c r="A35" s="13">
        <v>1</v>
      </c>
      <c r="B35" s="13">
        <v>2</v>
      </c>
      <c r="C35" s="13"/>
      <c r="D35" s="13">
        <v>3</v>
      </c>
      <c r="E35" s="13">
        <v>4</v>
      </c>
      <c r="F35" s="13">
        <v>5</v>
      </c>
      <c r="G35" s="13">
        <v>6</v>
      </c>
    </row>
    <row r="36" ht="20" customHeight="1">
      <c r="A36" s="13" t="s">
        <v>361</v>
      </c>
      <c r="B36" s="14" t="s">
        <v>481</v>
      </c>
      <c r="C36" s="14"/>
      <c r="D36" s="13" t="s">
        <v>482</v>
      </c>
      <c r="E36" s="21">
        <v>1</v>
      </c>
      <c r="F36" s="21">
        <v>48300</v>
      </c>
      <c r="G36" s="21">
        <v>48300</v>
      </c>
    </row>
    <row r="37" ht="25" customHeight="1">
      <c r="A37" s="22" t="s">
        <v>476</v>
      </c>
      <c r="B37" s="22"/>
      <c r="C37" s="22"/>
      <c r="D37" s="22"/>
      <c r="E37" s="23">
        <f>SUBTOTAL(9,E36:E36)</f>
      </c>
      <c r="F37" s="23" t="s">
        <v>253</v>
      </c>
      <c r="G37" s="23">
        <f>SUBTOTAL(9,G36:G36)</f>
      </c>
    </row>
    <row r="38" ht="20" customHeight="1">
      <c r="A38" s="13" t="s">
        <v>362</v>
      </c>
      <c r="B38" s="14" t="s">
        <v>483</v>
      </c>
      <c r="C38" s="14"/>
      <c r="D38" s="13" t="s">
        <v>309</v>
      </c>
      <c r="E38" s="21">
        <v>1</v>
      </c>
      <c r="F38" s="21">
        <v>59040</v>
      </c>
      <c r="G38" s="21">
        <v>59040</v>
      </c>
    </row>
    <row r="39" ht="25" customHeight="1">
      <c r="A39" s="22" t="s">
        <v>476</v>
      </c>
      <c r="B39" s="22"/>
      <c r="C39" s="22"/>
      <c r="D39" s="22"/>
      <c r="E39" s="23">
        <f>SUBTOTAL(9,E38:E38)</f>
      </c>
      <c r="F39" s="23" t="s">
        <v>253</v>
      </c>
      <c r="G39" s="23">
        <f>SUBTOTAL(9,G38:G38)</f>
      </c>
    </row>
    <row r="40" ht="25" customHeight="1">
      <c r="A40" s="22" t="s">
        <v>477</v>
      </c>
      <c r="B40" s="22"/>
      <c r="C40" s="22"/>
      <c r="D40" s="22"/>
      <c r="E40" s="22"/>
      <c r="F40" s="22"/>
      <c r="G40" s="23">
        <f>SUBTOTAL(9,G36:G39)</f>
      </c>
    </row>
    <row r="41" ht="25" customHeight="1">
</row>
    <row r="42" ht="20" customHeight="1">
      <c r="A42" s="34" t="s">
        <v>344</v>
      </c>
      <c r="B42" s="34"/>
      <c r="C42" s="24" t="s">
        <v>204</v>
      </c>
      <c r="D42" s="24"/>
      <c r="E42" s="24"/>
      <c r="F42" s="24"/>
      <c r="G42" s="24"/>
    </row>
    <row r="43" ht="20" customHeight="1">
      <c r="A43" s="34" t="s">
        <v>345</v>
      </c>
      <c r="B43" s="34"/>
      <c r="C43" s="24" t="s">
        <v>346</v>
      </c>
      <c r="D43" s="24"/>
      <c r="E43" s="24"/>
      <c r="F43" s="24"/>
      <c r="G43" s="24"/>
    </row>
    <row r="44" ht="25" customHeight="1">
      <c r="A44" s="34" t="s">
        <v>347</v>
      </c>
      <c r="B44" s="34"/>
      <c r="C44" s="24" t="s">
        <v>309</v>
      </c>
      <c r="D44" s="24"/>
      <c r="E44" s="24"/>
      <c r="F44" s="24"/>
      <c r="G44" s="24"/>
    </row>
    <row r="45" ht="15" customHeight="1">
</row>
    <row r="46" ht="25" customHeight="1">
      <c r="A46" s="6" t="s">
        <v>484</v>
      </c>
      <c r="B46" s="6"/>
      <c r="C46" s="6"/>
      <c r="D46" s="6"/>
      <c r="E46" s="6"/>
      <c r="F46" s="6"/>
      <c r="G46" s="6"/>
    </row>
    <row r="47" ht="15" customHeight="1">
</row>
    <row r="48" ht="50" customHeight="1">
      <c r="A48" s="13" t="s">
        <v>241</v>
      </c>
      <c r="B48" s="13" t="s">
        <v>435</v>
      </c>
      <c r="C48" s="13"/>
      <c r="D48" s="13" t="s">
        <v>470</v>
      </c>
      <c r="E48" s="13" t="s">
        <v>471</v>
      </c>
      <c r="F48" s="13" t="s">
        <v>472</v>
      </c>
      <c r="G48" s="13" t="s">
        <v>473</v>
      </c>
    </row>
    <row r="49" ht="15" customHeight="1">
      <c r="A49" s="13">
        <v>1</v>
      </c>
      <c r="B49" s="13">
        <v>2</v>
      </c>
      <c r="C49" s="13"/>
      <c r="D49" s="13">
        <v>3</v>
      </c>
      <c r="E49" s="13">
        <v>4</v>
      </c>
      <c r="F49" s="13">
        <v>5</v>
      </c>
      <c r="G49" s="13">
        <v>6</v>
      </c>
    </row>
    <row r="50" ht="20" customHeight="1">
      <c r="A50" s="13" t="s">
        <v>387</v>
      </c>
      <c r="B50" s="14" t="s">
        <v>485</v>
      </c>
      <c r="C50" s="14"/>
      <c r="D50" s="13" t="s">
        <v>482</v>
      </c>
      <c r="E50" s="21">
        <v>1</v>
      </c>
      <c r="F50" s="21">
        <v>16301.48</v>
      </c>
      <c r="G50" s="21">
        <v>16301.48</v>
      </c>
    </row>
    <row r="51" ht="25" customHeight="1">
      <c r="A51" s="22" t="s">
        <v>476</v>
      </c>
      <c r="B51" s="22"/>
      <c r="C51" s="22"/>
      <c r="D51" s="22"/>
      <c r="E51" s="23">
        <f>SUBTOTAL(9,E50:E50)</f>
      </c>
      <c r="F51" s="23" t="s">
        <v>253</v>
      </c>
      <c r="G51" s="23">
        <f>SUBTOTAL(9,G50:G50)</f>
      </c>
    </row>
    <row r="52" ht="20" customHeight="1">
      <c r="A52" s="13" t="s">
        <v>389</v>
      </c>
      <c r="B52" s="14" t="s">
        <v>486</v>
      </c>
      <c r="C52" s="14"/>
      <c r="D52" s="13" t="s">
        <v>482</v>
      </c>
      <c r="E52" s="21">
        <v>1</v>
      </c>
      <c r="F52" s="21">
        <v>11096.88</v>
      </c>
      <c r="G52" s="21">
        <v>11096.88</v>
      </c>
    </row>
    <row r="53" ht="25" customHeight="1">
      <c r="A53" s="22" t="s">
        <v>476</v>
      </c>
      <c r="B53" s="22"/>
      <c r="C53" s="22"/>
      <c r="D53" s="22"/>
      <c r="E53" s="23">
        <f>SUBTOTAL(9,E52:E52)</f>
      </c>
      <c r="F53" s="23" t="s">
        <v>253</v>
      </c>
      <c r="G53" s="23">
        <f>SUBTOTAL(9,G52:G52)</f>
      </c>
    </row>
    <row r="54" ht="20" customHeight="1">
      <c r="A54" s="13" t="s">
        <v>487</v>
      </c>
      <c r="B54" s="14" t="s">
        <v>488</v>
      </c>
      <c r="C54" s="14"/>
      <c r="D54" s="13" t="s">
        <v>482</v>
      </c>
      <c r="E54" s="21">
        <v>1</v>
      </c>
      <c r="F54" s="21">
        <v>16899.24</v>
      </c>
      <c r="G54" s="21">
        <v>16899.24</v>
      </c>
    </row>
    <row r="55" ht="25" customHeight="1">
      <c r="A55" s="22" t="s">
        <v>476</v>
      </c>
      <c r="B55" s="22"/>
      <c r="C55" s="22"/>
      <c r="D55" s="22"/>
      <c r="E55" s="23">
        <f>SUBTOTAL(9,E54:E54)</f>
      </c>
      <c r="F55" s="23" t="s">
        <v>253</v>
      </c>
      <c r="G55" s="23">
        <f>SUBTOTAL(9,G54:G54)</f>
      </c>
    </row>
    <row r="56" ht="25" customHeight="1">
      <c r="A56" s="22" t="s">
        <v>477</v>
      </c>
      <c r="B56" s="22"/>
      <c r="C56" s="22"/>
      <c r="D56" s="22"/>
      <c r="E56" s="22"/>
      <c r="F56" s="22"/>
      <c r="G56" s="23">
        <f>SUBTOTAL(9,G50:G55)</f>
      </c>
    </row>
    <row r="57" ht="25" customHeight="1">
</row>
    <row r="58" ht="20" customHeight="1">
      <c r="A58" s="34" t="s">
        <v>344</v>
      </c>
      <c r="B58" s="34"/>
      <c r="C58" s="24" t="s">
        <v>204</v>
      </c>
      <c r="D58" s="24"/>
      <c r="E58" s="24"/>
      <c r="F58" s="24"/>
      <c r="G58" s="24"/>
    </row>
    <row r="59" ht="20" customHeight="1">
      <c r="A59" s="34" t="s">
        <v>345</v>
      </c>
      <c r="B59" s="34"/>
      <c r="C59" s="24" t="s">
        <v>346</v>
      </c>
      <c r="D59" s="24"/>
      <c r="E59" s="24"/>
      <c r="F59" s="24"/>
      <c r="G59" s="24"/>
    </row>
    <row r="60" ht="25" customHeight="1">
      <c r="A60" s="34" t="s">
        <v>347</v>
      </c>
      <c r="B60" s="34"/>
      <c r="C60" s="24" t="s">
        <v>309</v>
      </c>
      <c r="D60" s="24"/>
      <c r="E60" s="24"/>
      <c r="F60" s="24"/>
      <c r="G60" s="24"/>
    </row>
    <row r="61" ht="15" customHeight="1">
</row>
    <row r="62" ht="25" customHeight="1">
      <c r="A62" s="6" t="s">
        <v>489</v>
      </c>
      <c r="B62" s="6"/>
      <c r="C62" s="6"/>
      <c r="D62" s="6"/>
      <c r="E62" s="6"/>
      <c r="F62" s="6"/>
      <c r="G62" s="6"/>
    </row>
    <row r="63" ht="15" customHeight="1">
</row>
    <row r="64" ht="50" customHeight="1">
      <c r="A64" s="13" t="s">
        <v>241</v>
      </c>
      <c r="B64" s="13" t="s">
        <v>435</v>
      </c>
      <c r="C64" s="13"/>
      <c r="D64" s="13" t="s">
        <v>470</v>
      </c>
      <c r="E64" s="13" t="s">
        <v>471</v>
      </c>
      <c r="F64" s="13" t="s">
        <v>472</v>
      </c>
      <c r="G64" s="13" t="s">
        <v>473</v>
      </c>
    </row>
    <row r="65" ht="15" customHeight="1">
      <c r="A65" s="13">
        <v>1</v>
      </c>
      <c r="B65" s="13">
        <v>2</v>
      </c>
      <c r="C65" s="13"/>
      <c r="D65" s="13">
        <v>3</v>
      </c>
      <c r="E65" s="13">
        <v>4</v>
      </c>
      <c r="F65" s="13">
        <v>5</v>
      </c>
      <c r="G65" s="13">
        <v>6</v>
      </c>
    </row>
    <row r="66" ht="40" customHeight="1">
      <c r="A66" s="13" t="s">
        <v>360</v>
      </c>
      <c r="B66" s="14" t="s">
        <v>490</v>
      </c>
      <c r="C66" s="14"/>
      <c r="D66" s="13" t="s">
        <v>309</v>
      </c>
      <c r="E66" s="21">
        <v>1</v>
      </c>
      <c r="F66" s="21">
        <v>1601595</v>
      </c>
      <c r="G66" s="21">
        <v>1601595</v>
      </c>
    </row>
    <row r="67" ht="25" customHeight="1">
      <c r="A67" s="22" t="s">
        <v>476</v>
      </c>
      <c r="B67" s="22"/>
      <c r="C67" s="22"/>
      <c r="D67" s="22"/>
      <c r="E67" s="23">
        <f>SUBTOTAL(9,E66:E66)</f>
      </c>
      <c r="F67" s="23" t="s">
        <v>253</v>
      </c>
      <c r="G67" s="23">
        <f>SUBTOTAL(9,G66:G66)</f>
      </c>
    </row>
    <row r="68" ht="40" customHeight="1">
      <c r="A68" s="13" t="s">
        <v>491</v>
      </c>
      <c r="B68" s="14" t="s">
        <v>492</v>
      </c>
      <c r="C68" s="14"/>
      <c r="D68" s="13" t="s">
        <v>482</v>
      </c>
      <c r="E68" s="21">
        <v>1</v>
      </c>
      <c r="F68" s="21">
        <v>320319</v>
      </c>
      <c r="G68" s="21">
        <v>320319</v>
      </c>
    </row>
    <row r="69" ht="25" customHeight="1">
      <c r="A69" s="22" t="s">
        <v>476</v>
      </c>
      <c r="B69" s="22"/>
      <c r="C69" s="22"/>
      <c r="D69" s="22"/>
      <c r="E69" s="23">
        <f>SUBTOTAL(9,E68:E68)</f>
      </c>
      <c r="F69" s="23" t="s">
        <v>253</v>
      </c>
      <c r="G69" s="23">
        <f>SUBTOTAL(9,G68:G68)</f>
      </c>
    </row>
    <row r="70" ht="25" customHeight="1">
      <c r="A70" s="22" t="s">
        <v>477</v>
      </c>
      <c r="B70" s="22"/>
      <c r="C70" s="22"/>
      <c r="D70" s="22"/>
      <c r="E70" s="22"/>
      <c r="F70" s="22"/>
      <c r="G70" s="23">
        <f>SUBTOTAL(9,G66:G69)</f>
      </c>
    </row>
    <row r="71" ht="25" customHeight="1">
</row>
    <row r="72" ht="20" customHeight="1">
      <c r="A72" s="34" t="s">
        <v>344</v>
      </c>
      <c r="B72" s="34"/>
      <c r="C72" s="24" t="s">
        <v>204</v>
      </c>
      <c r="D72" s="24"/>
      <c r="E72" s="24"/>
      <c r="F72" s="24"/>
      <c r="G72" s="24"/>
    </row>
    <row r="73" ht="20" customHeight="1">
      <c r="A73" s="34" t="s">
        <v>345</v>
      </c>
      <c r="B73" s="34"/>
      <c r="C73" s="24" t="s">
        <v>346</v>
      </c>
      <c r="D73" s="24"/>
      <c r="E73" s="24"/>
      <c r="F73" s="24"/>
      <c r="G73" s="24"/>
    </row>
    <row r="74" ht="25" customHeight="1">
      <c r="A74" s="34" t="s">
        <v>347</v>
      </c>
      <c r="B74" s="34"/>
      <c r="C74" s="24" t="s">
        <v>309</v>
      </c>
      <c r="D74" s="24"/>
      <c r="E74" s="24"/>
      <c r="F74" s="24"/>
      <c r="G74" s="24"/>
    </row>
    <row r="75" ht="15" customHeight="1">
</row>
    <row r="76" ht="25" customHeight="1">
      <c r="A76" s="6" t="s">
        <v>493</v>
      </c>
      <c r="B76" s="6"/>
      <c r="C76" s="6"/>
      <c r="D76" s="6"/>
      <c r="E76" s="6"/>
      <c r="F76" s="6"/>
      <c r="G76" s="6"/>
    </row>
    <row r="77" ht="15" customHeight="1">
</row>
    <row r="78" ht="50" customHeight="1">
      <c r="A78" s="13" t="s">
        <v>241</v>
      </c>
      <c r="B78" s="13" t="s">
        <v>435</v>
      </c>
      <c r="C78" s="13"/>
      <c r="D78" s="13" t="s">
        <v>470</v>
      </c>
      <c r="E78" s="13" t="s">
        <v>471</v>
      </c>
      <c r="F78" s="13" t="s">
        <v>472</v>
      </c>
      <c r="G78" s="13" t="s">
        <v>473</v>
      </c>
    </row>
    <row r="79" ht="15" customHeight="1">
      <c r="A79" s="13">
        <v>1</v>
      </c>
      <c r="B79" s="13">
        <v>2</v>
      </c>
      <c r="C79" s="13"/>
      <c r="D79" s="13">
        <v>3</v>
      </c>
      <c r="E79" s="13">
        <v>4</v>
      </c>
      <c r="F79" s="13">
        <v>5</v>
      </c>
      <c r="G79" s="13">
        <v>6</v>
      </c>
    </row>
    <row r="80" ht="40" customHeight="1">
      <c r="A80" s="13" t="s">
        <v>391</v>
      </c>
      <c r="B80" s="14" t="s">
        <v>494</v>
      </c>
      <c r="C80" s="14"/>
      <c r="D80" s="13" t="s">
        <v>482</v>
      </c>
      <c r="E80" s="21">
        <v>1</v>
      </c>
      <c r="F80" s="21">
        <v>57905.16</v>
      </c>
      <c r="G80" s="21">
        <v>57905.16</v>
      </c>
    </row>
    <row r="81" ht="25" customHeight="1">
      <c r="A81" s="22" t="s">
        <v>476</v>
      </c>
      <c r="B81" s="22"/>
      <c r="C81" s="22"/>
      <c r="D81" s="22"/>
      <c r="E81" s="23">
        <f>SUBTOTAL(9,E80:E80)</f>
      </c>
      <c r="F81" s="23" t="s">
        <v>253</v>
      </c>
      <c r="G81" s="23">
        <f>SUBTOTAL(9,G80:G80)</f>
      </c>
    </row>
    <row r="82" ht="40" customHeight="1">
      <c r="A82" s="13" t="s">
        <v>393</v>
      </c>
      <c r="B82" s="14" t="s">
        <v>495</v>
      </c>
      <c r="C82" s="14"/>
      <c r="D82" s="13" t="s">
        <v>482</v>
      </c>
      <c r="E82" s="21">
        <v>1</v>
      </c>
      <c r="F82" s="21">
        <v>12420</v>
      </c>
      <c r="G82" s="21">
        <v>12420</v>
      </c>
    </row>
    <row r="83" ht="25" customHeight="1">
      <c r="A83" s="22" t="s">
        <v>476</v>
      </c>
      <c r="B83" s="22"/>
      <c r="C83" s="22"/>
      <c r="D83" s="22"/>
      <c r="E83" s="23">
        <f>SUBTOTAL(9,E82:E82)</f>
      </c>
      <c r="F83" s="23" t="s">
        <v>253</v>
      </c>
      <c r="G83" s="23">
        <f>SUBTOTAL(9,G82:G82)</f>
      </c>
    </row>
    <row r="84" ht="40" customHeight="1">
      <c r="A84" s="13" t="s">
        <v>397</v>
      </c>
      <c r="B84" s="14" t="s">
        <v>496</v>
      </c>
      <c r="C84" s="14"/>
      <c r="D84" s="13" t="s">
        <v>309</v>
      </c>
      <c r="E84" s="21">
        <v>1</v>
      </c>
      <c r="F84" s="21">
        <v>24000</v>
      </c>
      <c r="G84" s="21">
        <v>24000</v>
      </c>
    </row>
    <row r="85" ht="25" customHeight="1">
      <c r="A85" s="22" t="s">
        <v>476</v>
      </c>
      <c r="B85" s="22"/>
      <c r="C85" s="22"/>
      <c r="D85" s="22"/>
      <c r="E85" s="23">
        <f>SUBTOTAL(9,E84:E84)</f>
      </c>
      <c r="F85" s="23" t="s">
        <v>253</v>
      </c>
      <c r="G85" s="23">
        <f>SUBTOTAL(9,G84:G84)</f>
      </c>
    </row>
    <row r="86" ht="40" customHeight="1">
      <c r="A86" s="13" t="s">
        <v>399</v>
      </c>
      <c r="B86" s="14" t="s">
        <v>497</v>
      </c>
      <c r="C86" s="14"/>
      <c r="D86" s="13" t="s">
        <v>482</v>
      </c>
      <c r="E86" s="21">
        <v>1</v>
      </c>
      <c r="F86" s="21">
        <v>24000</v>
      </c>
      <c r="G86" s="21">
        <v>24000</v>
      </c>
    </row>
    <row r="87" ht="25" customHeight="1">
      <c r="A87" s="22" t="s">
        <v>476</v>
      </c>
      <c r="B87" s="22"/>
      <c r="C87" s="22"/>
      <c r="D87" s="22"/>
      <c r="E87" s="23">
        <f>SUBTOTAL(9,E86:E86)</f>
      </c>
      <c r="F87" s="23" t="s">
        <v>253</v>
      </c>
      <c r="G87" s="23">
        <f>SUBTOTAL(9,G86:G86)</f>
      </c>
    </row>
    <row r="88" ht="20" customHeight="1">
      <c r="A88" s="13" t="s">
        <v>401</v>
      </c>
      <c r="B88" s="14" t="s">
        <v>498</v>
      </c>
      <c r="C88" s="14"/>
      <c r="D88" s="13" t="s">
        <v>482</v>
      </c>
      <c r="E88" s="21">
        <v>1</v>
      </c>
      <c r="F88" s="21">
        <v>19200</v>
      </c>
      <c r="G88" s="21">
        <v>19200</v>
      </c>
    </row>
    <row r="89" ht="25" customHeight="1">
      <c r="A89" s="22" t="s">
        <v>476</v>
      </c>
      <c r="B89" s="22"/>
      <c r="C89" s="22"/>
      <c r="D89" s="22"/>
      <c r="E89" s="23">
        <f>SUBTOTAL(9,E88:E88)</f>
      </c>
      <c r="F89" s="23" t="s">
        <v>253</v>
      </c>
      <c r="G89" s="23">
        <f>SUBTOTAL(9,G88:G88)</f>
      </c>
    </row>
    <row r="90" ht="20" customHeight="1">
      <c r="A90" s="13" t="s">
        <v>405</v>
      </c>
      <c r="B90" s="14" t="s">
        <v>499</v>
      </c>
      <c r="C90" s="14"/>
      <c r="D90" s="13" t="s">
        <v>309</v>
      </c>
      <c r="E90" s="21">
        <v>1</v>
      </c>
      <c r="F90" s="21">
        <v>40000</v>
      </c>
      <c r="G90" s="21">
        <v>40000</v>
      </c>
    </row>
    <row r="91" ht="25" customHeight="1">
      <c r="A91" s="22" t="s">
        <v>476</v>
      </c>
      <c r="B91" s="22"/>
      <c r="C91" s="22"/>
      <c r="D91" s="22"/>
      <c r="E91" s="23">
        <f>SUBTOTAL(9,E90:E90)</f>
      </c>
      <c r="F91" s="23" t="s">
        <v>253</v>
      </c>
      <c r="G91" s="23">
        <f>SUBTOTAL(9,G90:G90)</f>
      </c>
    </row>
    <row r="92" ht="40" customHeight="1">
      <c r="A92" s="13" t="s">
        <v>409</v>
      </c>
      <c r="B92" s="14" t="s">
        <v>500</v>
      </c>
      <c r="C92" s="14"/>
      <c r="D92" s="13" t="s">
        <v>482</v>
      </c>
      <c r="E92" s="21">
        <v>1</v>
      </c>
      <c r="F92" s="21">
        <v>60000</v>
      </c>
      <c r="G92" s="21">
        <v>60000</v>
      </c>
    </row>
    <row r="93" ht="25" customHeight="1">
      <c r="A93" s="22" t="s">
        <v>476</v>
      </c>
      <c r="B93" s="22"/>
      <c r="C93" s="22"/>
      <c r="D93" s="22"/>
      <c r="E93" s="23">
        <f>SUBTOTAL(9,E92:E92)</f>
      </c>
      <c r="F93" s="23" t="s">
        <v>253</v>
      </c>
      <c r="G93" s="23">
        <f>SUBTOTAL(9,G92:G92)</f>
      </c>
    </row>
    <row r="94" ht="60" customHeight="1">
      <c r="A94" s="13" t="s">
        <v>411</v>
      </c>
      <c r="B94" s="14" t="s">
        <v>501</v>
      </c>
      <c r="C94" s="14"/>
      <c r="D94" s="13" t="s">
        <v>482</v>
      </c>
      <c r="E94" s="21">
        <v>1</v>
      </c>
      <c r="F94" s="21">
        <v>73727.44</v>
      </c>
      <c r="G94" s="21">
        <v>73727.44</v>
      </c>
    </row>
    <row r="95" ht="25" customHeight="1">
      <c r="A95" s="22" t="s">
        <v>476</v>
      </c>
      <c r="B95" s="22"/>
      <c r="C95" s="22"/>
      <c r="D95" s="22"/>
      <c r="E95" s="23">
        <f>SUBTOTAL(9,E94:E94)</f>
      </c>
      <c r="F95" s="23" t="s">
        <v>253</v>
      </c>
      <c r="G95" s="23">
        <f>SUBTOTAL(9,G94:G94)</f>
      </c>
    </row>
    <row r="96" ht="40" customHeight="1">
      <c r="A96" s="13" t="s">
        <v>412</v>
      </c>
      <c r="B96" s="14" t="s">
        <v>502</v>
      </c>
      <c r="C96" s="14"/>
      <c r="D96" s="13" t="s">
        <v>309</v>
      </c>
      <c r="E96" s="21">
        <v>1</v>
      </c>
      <c r="F96" s="21">
        <v>21963.03</v>
      </c>
      <c r="G96" s="21">
        <v>21963.03</v>
      </c>
    </row>
    <row r="97" ht="40" customHeight="1">
      <c r="A97" s="13" t="s">
        <v>412</v>
      </c>
      <c r="B97" s="14" t="s">
        <v>502</v>
      </c>
      <c r="C97" s="14"/>
      <c r="D97" s="13" t="s">
        <v>309</v>
      </c>
      <c r="E97" s="21">
        <v>1</v>
      </c>
      <c r="F97" s="21">
        <v>21561.88</v>
      </c>
      <c r="G97" s="21">
        <v>21561.88</v>
      </c>
    </row>
    <row r="98" ht="40" customHeight="1">
      <c r="A98" s="13" t="s">
        <v>412</v>
      </c>
      <c r="B98" s="14" t="s">
        <v>502</v>
      </c>
      <c r="C98" s="14"/>
      <c r="D98" s="13" t="s">
        <v>309</v>
      </c>
      <c r="E98" s="21">
        <v>1</v>
      </c>
      <c r="F98" s="21">
        <v>4556.36</v>
      </c>
      <c r="G98" s="21">
        <v>4556.36</v>
      </c>
    </row>
    <row r="99" ht="25" customHeight="1">
      <c r="A99" s="22" t="s">
        <v>476</v>
      </c>
      <c r="B99" s="22"/>
      <c r="C99" s="22"/>
      <c r="D99" s="22"/>
      <c r="E99" s="23">
        <f>SUBTOTAL(9,E96:E98)</f>
      </c>
      <c r="F99" s="23" t="s">
        <v>253</v>
      </c>
      <c r="G99" s="23">
        <f>SUBTOTAL(9,G96:G98)</f>
      </c>
    </row>
    <row r="100" ht="40" customHeight="1">
      <c r="A100" s="13" t="s">
        <v>503</v>
      </c>
      <c r="B100" s="14" t="s">
        <v>504</v>
      </c>
      <c r="C100" s="14"/>
      <c r="D100" s="13" t="s">
        <v>482</v>
      </c>
      <c r="E100" s="21">
        <v>1</v>
      </c>
      <c r="F100" s="21">
        <v>6413.16</v>
      </c>
      <c r="G100" s="21">
        <v>6413.16</v>
      </c>
    </row>
    <row r="101" ht="25" customHeight="1">
      <c r="A101" s="22" t="s">
        <v>476</v>
      </c>
      <c r="B101" s="22"/>
      <c r="C101" s="22"/>
      <c r="D101" s="22"/>
      <c r="E101" s="23">
        <f>SUBTOTAL(9,E100:E100)</f>
      </c>
      <c r="F101" s="23" t="s">
        <v>253</v>
      </c>
      <c r="G101" s="23">
        <f>SUBTOTAL(9,G100:G100)</f>
      </c>
    </row>
    <row r="102" ht="40" customHeight="1">
      <c r="A102" s="13" t="s">
        <v>505</v>
      </c>
      <c r="B102" s="14" t="s">
        <v>506</v>
      </c>
      <c r="C102" s="14"/>
      <c r="D102" s="13" t="s">
        <v>482</v>
      </c>
      <c r="E102" s="21">
        <v>1</v>
      </c>
      <c r="F102" s="21">
        <v>9600</v>
      </c>
      <c r="G102" s="21">
        <v>9600</v>
      </c>
    </row>
    <row r="103" ht="25" customHeight="1">
      <c r="A103" s="22" t="s">
        <v>476</v>
      </c>
      <c r="B103" s="22"/>
      <c r="C103" s="22"/>
      <c r="D103" s="22"/>
      <c r="E103" s="23">
        <f>SUBTOTAL(9,E102:E102)</f>
      </c>
      <c r="F103" s="23" t="s">
        <v>253</v>
      </c>
      <c r="G103" s="23">
        <f>SUBTOTAL(9,G102:G102)</f>
      </c>
    </row>
    <row r="104" ht="25" customHeight="1">
      <c r="A104" s="22" t="s">
        <v>477</v>
      </c>
      <c r="B104" s="22"/>
      <c r="C104" s="22"/>
      <c r="D104" s="22"/>
      <c r="E104" s="22"/>
      <c r="F104" s="22"/>
      <c r="G104" s="23">
        <f>SUBTOTAL(9,G80:G103)</f>
      </c>
    </row>
    <row r="105" ht="25" customHeight="1">
</row>
    <row r="106" ht="20" customHeight="1">
      <c r="A106" s="34" t="s">
        <v>344</v>
      </c>
      <c r="B106" s="34"/>
      <c r="C106" s="24" t="s">
        <v>204</v>
      </c>
      <c r="D106" s="24"/>
      <c r="E106" s="24"/>
      <c r="F106" s="24"/>
      <c r="G106" s="24"/>
    </row>
    <row r="107" ht="20" customHeight="1">
      <c r="A107" s="34" t="s">
        <v>345</v>
      </c>
      <c r="B107" s="34"/>
      <c r="C107" s="24" t="s">
        <v>346</v>
      </c>
      <c r="D107" s="24"/>
      <c r="E107" s="24"/>
      <c r="F107" s="24"/>
      <c r="G107" s="24"/>
    </row>
    <row r="108" ht="25" customHeight="1">
      <c r="A108" s="34" t="s">
        <v>347</v>
      </c>
      <c r="B108" s="34"/>
      <c r="C108" s="24" t="s">
        <v>309</v>
      </c>
      <c r="D108" s="24"/>
      <c r="E108" s="24"/>
      <c r="F108" s="24"/>
      <c r="G108" s="24"/>
    </row>
    <row r="109" ht="15" customHeight="1">
</row>
    <row r="110" ht="25" customHeight="1">
      <c r="A110" s="6" t="s">
        <v>507</v>
      </c>
      <c r="B110" s="6"/>
      <c r="C110" s="6"/>
      <c r="D110" s="6"/>
      <c r="E110" s="6"/>
      <c r="F110" s="6"/>
      <c r="G110" s="6"/>
    </row>
    <row r="111" ht="15" customHeight="1">
</row>
    <row r="112" ht="50" customHeight="1">
      <c r="A112" s="13" t="s">
        <v>241</v>
      </c>
      <c r="B112" s="13" t="s">
        <v>435</v>
      </c>
      <c r="C112" s="13"/>
      <c r="D112" s="13" t="s">
        <v>470</v>
      </c>
      <c r="E112" s="13" t="s">
        <v>471</v>
      </c>
      <c r="F112" s="13" t="s">
        <v>472</v>
      </c>
      <c r="G112" s="13" t="s">
        <v>473</v>
      </c>
    </row>
    <row r="113" ht="15" customHeight="1">
      <c r="A113" s="13">
        <v>1</v>
      </c>
      <c r="B113" s="13">
        <v>2</v>
      </c>
      <c r="C113" s="13"/>
      <c r="D113" s="13">
        <v>3</v>
      </c>
      <c r="E113" s="13">
        <v>4</v>
      </c>
      <c r="F113" s="13">
        <v>5</v>
      </c>
      <c r="G113" s="13">
        <v>6</v>
      </c>
    </row>
    <row r="114" ht="20" customHeight="1">
      <c r="A114" s="13" t="s">
        <v>415</v>
      </c>
      <c r="B114" s="14" t="s">
        <v>508</v>
      </c>
      <c r="C114" s="14"/>
      <c r="D114" s="13" t="s">
        <v>309</v>
      </c>
      <c r="E114" s="21">
        <v>1</v>
      </c>
      <c r="F114" s="21">
        <v>39888</v>
      </c>
      <c r="G114" s="21">
        <v>39888</v>
      </c>
    </row>
    <row r="115" ht="25" customHeight="1">
      <c r="A115" s="22" t="s">
        <v>476</v>
      </c>
      <c r="B115" s="22"/>
      <c r="C115" s="22"/>
      <c r="D115" s="22"/>
      <c r="E115" s="23">
        <f>SUBTOTAL(9,E114:E114)</f>
      </c>
      <c r="F115" s="23" t="s">
        <v>253</v>
      </c>
      <c r="G115" s="23">
        <f>SUBTOTAL(9,G114:G114)</f>
      </c>
    </row>
    <row r="116" ht="40" customHeight="1">
      <c r="A116" s="13" t="s">
        <v>417</v>
      </c>
      <c r="B116" s="14" t="s">
        <v>509</v>
      </c>
      <c r="C116" s="14"/>
      <c r="D116" s="13" t="s">
        <v>309</v>
      </c>
      <c r="E116" s="21">
        <v>1</v>
      </c>
      <c r="F116" s="21">
        <v>164244.03</v>
      </c>
      <c r="G116" s="21">
        <v>164244.03</v>
      </c>
    </row>
    <row r="117" ht="25" customHeight="1">
      <c r="A117" s="22" t="s">
        <v>476</v>
      </c>
      <c r="B117" s="22"/>
      <c r="C117" s="22"/>
      <c r="D117" s="22"/>
      <c r="E117" s="23">
        <f>SUBTOTAL(9,E116:E116)</f>
      </c>
      <c r="F117" s="23" t="s">
        <v>253</v>
      </c>
      <c r="G117" s="23">
        <f>SUBTOTAL(9,G116:G116)</f>
      </c>
    </row>
    <row r="118" ht="40" customHeight="1">
      <c r="A118" s="13" t="s">
        <v>419</v>
      </c>
      <c r="B118" s="14" t="s">
        <v>510</v>
      </c>
      <c r="C118" s="14"/>
      <c r="D118" s="13" t="s">
        <v>309</v>
      </c>
      <c r="E118" s="21">
        <v>1</v>
      </c>
      <c r="F118" s="21">
        <v>11000</v>
      </c>
      <c r="G118" s="21">
        <v>11000</v>
      </c>
    </row>
    <row r="119" ht="20" customHeight="1">
      <c r="A119" s="13" t="s">
        <v>419</v>
      </c>
      <c r="B119" s="14" t="s">
        <v>511</v>
      </c>
      <c r="C119" s="14"/>
      <c r="D119" s="13" t="s">
        <v>309</v>
      </c>
      <c r="E119" s="21">
        <v>1</v>
      </c>
      <c r="F119" s="21">
        <v>16000</v>
      </c>
      <c r="G119" s="21">
        <v>16000</v>
      </c>
    </row>
    <row r="120" ht="25" customHeight="1">
      <c r="A120" s="22" t="s">
        <v>476</v>
      </c>
      <c r="B120" s="22"/>
      <c r="C120" s="22"/>
      <c r="D120" s="22"/>
      <c r="E120" s="23">
        <f>SUBTOTAL(9,E118:E119)</f>
      </c>
      <c r="F120" s="23" t="s">
        <v>253</v>
      </c>
      <c r="G120" s="23">
        <f>SUBTOTAL(9,G118:G119)</f>
      </c>
    </row>
    <row r="121" ht="40" customHeight="1">
      <c r="A121" s="13" t="s">
        <v>421</v>
      </c>
      <c r="B121" s="14" t="s">
        <v>512</v>
      </c>
      <c r="C121" s="14"/>
      <c r="D121" s="13" t="s">
        <v>309</v>
      </c>
      <c r="E121" s="21">
        <v>1</v>
      </c>
      <c r="F121" s="21">
        <v>2950</v>
      </c>
      <c r="G121" s="21">
        <v>2950</v>
      </c>
    </row>
    <row r="122" ht="40" customHeight="1">
      <c r="A122" s="13" t="s">
        <v>421</v>
      </c>
      <c r="B122" s="14" t="s">
        <v>513</v>
      </c>
      <c r="C122" s="14"/>
      <c r="D122" s="13" t="s">
        <v>309</v>
      </c>
      <c r="E122" s="21">
        <v>1</v>
      </c>
      <c r="F122" s="21">
        <v>66504</v>
      </c>
      <c r="G122" s="21">
        <v>66504</v>
      </c>
    </row>
    <row r="123" ht="25" customHeight="1">
      <c r="A123" s="22" t="s">
        <v>476</v>
      </c>
      <c r="B123" s="22"/>
      <c r="C123" s="22"/>
      <c r="D123" s="22"/>
      <c r="E123" s="23">
        <f>SUBTOTAL(9,E121:E122)</f>
      </c>
      <c r="F123" s="23" t="s">
        <v>253</v>
      </c>
      <c r="G123" s="23">
        <f>SUBTOTAL(9,G121:G122)</f>
      </c>
    </row>
    <row r="124" ht="60" customHeight="1">
      <c r="A124" s="13" t="s">
        <v>423</v>
      </c>
      <c r="B124" s="14" t="s">
        <v>514</v>
      </c>
      <c r="C124" s="14"/>
      <c r="D124" s="13" t="s">
        <v>309</v>
      </c>
      <c r="E124" s="21">
        <v>1</v>
      </c>
      <c r="F124" s="21">
        <v>240000</v>
      </c>
      <c r="G124" s="21">
        <v>240000</v>
      </c>
    </row>
    <row r="125" ht="25" customHeight="1">
      <c r="A125" s="22" t="s">
        <v>476</v>
      </c>
      <c r="B125" s="22"/>
      <c r="C125" s="22"/>
      <c r="D125" s="22"/>
      <c r="E125" s="23">
        <f>SUBTOTAL(9,E124:E124)</f>
      </c>
      <c r="F125" s="23" t="s">
        <v>253</v>
      </c>
      <c r="G125" s="23">
        <f>SUBTOTAL(9,G124:G124)</f>
      </c>
    </row>
    <row r="126" ht="40" customHeight="1">
      <c r="A126" s="13" t="s">
        <v>515</v>
      </c>
      <c r="B126" s="14" t="s">
        <v>516</v>
      </c>
      <c r="C126" s="14"/>
      <c r="D126" s="13" t="s">
        <v>309</v>
      </c>
      <c r="E126" s="21">
        <v>1</v>
      </c>
      <c r="F126" s="21">
        <v>50000</v>
      </c>
      <c r="G126" s="21">
        <v>50000</v>
      </c>
    </row>
    <row r="127" ht="25" customHeight="1">
      <c r="A127" s="22" t="s">
        <v>476</v>
      </c>
      <c r="B127" s="22"/>
      <c r="C127" s="22"/>
      <c r="D127" s="22"/>
      <c r="E127" s="23">
        <f>SUBTOTAL(9,E126:E126)</f>
      </c>
      <c r="F127" s="23" t="s">
        <v>253</v>
      </c>
      <c r="G127" s="23">
        <f>SUBTOTAL(9,G126:G126)</f>
      </c>
    </row>
    <row r="128" ht="40" customHeight="1">
      <c r="A128" s="13" t="s">
        <v>517</v>
      </c>
      <c r="B128" s="14" t="s">
        <v>518</v>
      </c>
      <c r="C128" s="14"/>
      <c r="D128" s="13" t="s">
        <v>482</v>
      </c>
      <c r="E128" s="21">
        <v>1</v>
      </c>
      <c r="F128" s="21">
        <v>9600</v>
      </c>
      <c r="G128" s="21">
        <v>9600</v>
      </c>
    </row>
    <row r="129" ht="25" customHeight="1">
      <c r="A129" s="22" t="s">
        <v>476</v>
      </c>
      <c r="B129" s="22"/>
      <c r="C129" s="22"/>
      <c r="D129" s="22"/>
      <c r="E129" s="23">
        <f>SUBTOTAL(9,E128:E128)</f>
      </c>
      <c r="F129" s="23" t="s">
        <v>253</v>
      </c>
      <c r="G129" s="23">
        <f>SUBTOTAL(9,G128:G128)</f>
      </c>
    </row>
    <row r="130" ht="40" customHeight="1">
      <c r="A130" s="13" t="s">
        <v>519</v>
      </c>
      <c r="B130" s="14" t="s">
        <v>520</v>
      </c>
      <c r="C130" s="14"/>
      <c r="D130" s="13" t="s">
        <v>482</v>
      </c>
      <c r="E130" s="21">
        <v>1</v>
      </c>
      <c r="F130" s="21">
        <v>22800</v>
      </c>
      <c r="G130" s="21">
        <v>22800</v>
      </c>
    </row>
    <row r="131" ht="25" customHeight="1">
      <c r="A131" s="22" t="s">
        <v>476</v>
      </c>
      <c r="B131" s="22"/>
      <c r="C131" s="22"/>
      <c r="D131" s="22"/>
      <c r="E131" s="23">
        <f>SUBTOTAL(9,E130:E130)</f>
      </c>
      <c r="F131" s="23" t="s">
        <v>253</v>
      </c>
      <c r="G131" s="23">
        <f>SUBTOTAL(9,G130:G130)</f>
      </c>
    </row>
    <row r="132" ht="40" customHeight="1">
      <c r="A132" s="13" t="s">
        <v>521</v>
      </c>
      <c r="B132" s="14" t="s">
        <v>522</v>
      </c>
      <c r="C132" s="14"/>
      <c r="D132" s="13" t="s">
        <v>309</v>
      </c>
      <c r="E132" s="21">
        <v>1</v>
      </c>
      <c r="F132" s="21">
        <v>8000</v>
      </c>
      <c r="G132" s="21">
        <v>8000</v>
      </c>
    </row>
    <row r="133" ht="25" customHeight="1">
      <c r="A133" s="22" t="s">
        <v>476</v>
      </c>
      <c r="B133" s="22"/>
      <c r="C133" s="22"/>
      <c r="D133" s="22"/>
      <c r="E133" s="23">
        <f>SUBTOTAL(9,E132:E132)</f>
      </c>
      <c r="F133" s="23" t="s">
        <v>253</v>
      </c>
      <c r="G133" s="23">
        <f>SUBTOTAL(9,G132:G132)</f>
      </c>
    </row>
    <row r="134" ht="40" customHeight="1">
      <c r="A134" s="13" t="s">
        <v>523</v>
      </c>
      <c r="B134" s="14" t="s">
        <v>524</v>
      </c>
      <c r="C134" s="14"/>
      <c r="D134" s="13" t="s">
        <v>309</v>
      </c>
      <c r="E134" s="21">
        <v>1</v>
      </c>
      <c r="F134" s="21">
        <v>60000</v>
      </c>
      <c r="G134" s="21">
        <v>60000</v>
      </c>
    </row>
    <row r="135" ht="25" customHeight="1">
      <c r="A135" s="22" t="s">
        <v>476</v>
      </c>
      <c r="B135" s="22"/>
      <c r="C135" s="22"/>
      <c r="D135" s="22"/>
      <c r="E135" s="23">
        <f>SUBTOTAL(9,E134:E134)</f>
      </c>
      <c r="F135" s="23" t="s">
        <v>253</v>
      </c>
      <c r="G135" s="23">
        <f>SUBTOTAL(9,G134:G134)</f>
      </c>
    </row>
    <row r="136" ht="40" customHeight="1">
      <c r="A136" s="13" t="s">
        <v>525</v>
      </c>
      <c r="B136" s="14" t="s">
        <v>526</v>
      </c>
      <c r="C136" s="14"/>
      <c r="D136" s="13" t="s">
        <v>309</v>
      </c>
      <c r="E136" s="21">
        <v>1</v>
      </c>
      <c r="F136" s="21">
        <v>150000</v>
      </c>
      <c r="G136" s="21">
        <v>150000</v>
      </c>
    </row>
    <row r="137" ht="25" customHeight="1">
      <c r="A137" s="22" t="s">
        <v>476</v>
      </c>
      <c r="B137" s="22"/>
      <c r="C137" s="22"/>
      <c r="D137" s="22"/>
      <c r="E137" s="23">
        <f>SUBTOTAL(9,E136:E136)</f>
      </c>
      <c r="F137" s="23" t="s">
        <v>253</v>
      </c>
      <c r="G137" s="23">
        <f>SUBTOTAL(9,G136:G136)</f>
      </c>
    </row>
    <row r="138" ht="40" customHeight="1">
      <c r="A138" s="13" t="s">
        <v>527</v>
      </c>
      <c r="B138" s="14" t="s">
        <v>528</v>
      </c>
      <c r="C138" s="14"/>
      <c r="D138" s="13" t="s">
        <v>309</v>
      </c>
      <c r="E138" s="21">
        <v>1</v>
      </c>
      <c r="F138" s="21">
        <v>22500</v>
      </c>
      <c r="G138" s="21">
        <v>22500</v>
      </c>
    </row>
    <row r="139" ht="25" customHeight="1">
      <c r="A139" s="22" t="s">
        <v>476</v>
      </c>
      <c r="B139" s="22"/>
      <c r="C139" s="22"/>
      <c r="D139" s="22"/>
      <c r="E139" s="23">
        <f>SUBTOTAL(9,E138:E138)</f>
      </c>
      <c r="F139" s="23" t="s">
        <v>253</v>
      </c>
      <c r="G139" s="23">
        <f>SUBTOTAL(9,G138:G138)</f>
      </c>
    </row>
    <row r="140" ht="20" customHeight="1">
      <c r="A140" s="13" t="s">
        <v>529</v>
      </c>
      <c r="B140" s="14" t="s">
        <v>530</v>
      </c>
      <c r="C140" s="14"/>
      <c r="D140" s="13" t="s">
        <v>309</v>
      </c>
      <c r="E140" s="21">
        <v>1</v>
      </c>
      <c r="F140" s="21">
        <v>182090.15</v>
      </c>
      <c r="G140" s="21">
        <v>182090.15</v>
      </c>
    </row>
    <row r="141" ht="25" customHeight="1">
      <c r="A141" s="22" t="s">
        <v>476</v>
      </c>
      <c r="B141" s="22"/>
      <c r="C141" s="22"/>
      <c r="D141" s="22"/>
      <c r="E141" s="23">
        <f>SUBTOTAL(9,E140:E140)</f>
      </c>
      <c r="F141" s="23" t="s">
        <v>253</v>
      </c>
      <c r="G141" s="23">
        <f>SUBTOTAL(9,G140:G140)</f>
      </c>
    </row>
    <row r="142" ht="20" customHeight="1">
      <c r="A142" s="13" t="s">
        <v>531</v>
      </c>
      <c r="B142" s="14" t="s">
        <v>532</v>
      </c>
      <c r="C142" s="14"/>
      <c r="D142" s="13" t="s">
        <v>482</v>
      </c>
      <c r="E142" s="21">
        <v>1</v>
      </c>
      <c r="F142" s="21">
        <v>520078.75</v>
      </c>
      <c r="G142" s="21">
        <v>520078.75</v>
      </c>
    </row>
    <row r="143" ht="25" customHeight="1">
      <c r="A143" s="22" t="s">
        <v>476</v>
      </c>
      <c r="B143" s="22"/>
      <c r="C143" s="22"/>
      <c r="D143" s="22"/>
      <c r="E143" s="23">
        <f>SUBTOTAL(9,E142:E142)</f>
      </c>
      <c r="F143" s="23" t="s">
        <v>253</v>
      </c>
      <c r="G143" s="23">
        <f>SUBTOTAL(9,G142:G142)</f>
      </c>
    </row>
    <row r="144" ht="60" customHeight="1">
      <c r="A144" s="13" t="s">
        <v>533</v>
      </c>
      <c r="B144" s="14" t="s">
        <v>534</v>
      </c>
      <c r="C144" s="14"/>
      <c r="D144" s="13" t="s">
        <v>309</v>
      </c>
      <c r="E144" s="21">
        <v>1</v>
      </c>
      <c r="F144" s="21">
        <v>582184.51</v>
      </c>
      <c r="G144" s="21">
        <v>582184.51</v>
      </c>
    </row>
    <row r="145" ht="25" customHeight="1">
      <c r="A145" s="22" t="s">
        <v>476</v>
      </c>
      <c r="B145" s="22"/>
      <c r="C145" s="22"/>
      <c r="D145" s="22"/>
      <c r="E145" s="23">
        <f>SUBTOTAL(9,E144:E144)</f>
      </c>
      <c r="F145" s="23" t="s">
        <v>253</v>
      </c>
      <c r="G145" s="23">
        <f>SUBTOTAL(9,G144:G144)</f>
      </c>
    </row>
    <row r="146" ht="40" customHeight="1">
      <c r="A146" s="13" t="s">
        <v>535</v>
      </c>
      <c r="B146" s="14" t="s">
        <v>536</v>
      </c>
      <c r="C146" s="14"/>
      <c r="D146" s="13" t="s">
        <v>309</v>
      </c>
      <c r="E146" s="21">
        <v>2</v>
      </c>
      <c r="F146" s="21">
        <v>42000</v>
      </c>
      <c r="G146" s="21">
        <v>84000</v>
      </c>
    </row>
    <row r="147" ht="40" customHeight="1">
      <c r="A147" s="13" t="s">
        <v>535</v>
      </c>
      <c r="B147" s="14" t="s">
        <v>536</v>
      </c>
      <c r="C147" s="14"/>
      <c r="D147" s="13" t="s">
        <v>309</v>
      </c>
      <c r="E147" s="21">
        <v>1</v>
      </c>
      <c r="F147" s="21">
        <v>50000</v>
      </c>
      <c r="G147" s="21">
        <v>50000</v>
      </c>
    </row>
    <row r="148" ht="25" customHeight="1">
      <c r="A148" s="22" t="s">
        <v>476</v>
      </c>
      <c r="B148" s="22"/>
      <c r="C148" s="22"/>
      <c r="D148" s="22"/>
      <c r="E148" s="23">
        <f>SUBTOTAL(9,E146:E147)</f>
      </c>
      <c r="F148" s="23" t="s">
        <v>253</v>
      </c>
      <c r="G148" s="23">
        <f>SUBTOTAL(9,G146:G147)</f>
      </c>
    </row>
    <row r="149" ht="25" customHeight="1">
      <c r="A149" s="22" t="s">
        <v>477</v>
      </c>
      <c r="B149" s="22"/>
      <c r="C149" s="22"/>
      <c r="D149" s="22"/>
      <c r="E149" s="22"/>
      <c r="F149" s="22"/>
      <c r="G149" s="23">
        <f>SUBTOTAL(9,G114:G148)</f>
      </c>
    </row>
    <row r="150" ht="25" customHeight="1">
</row>
    <row r="151" ht="20" customHeight="1">
      <c r="A151" s="34" t="s">
        <v>344</v>
      </c>
      <c r="B151" s="34"/>
      <c r="C151" s="24" t="s">
        <v>204</v>
      </c>
      <c r="D151" s="24"/>
      <c r="E151" s="24"/>
      <c r="F151" s="24"/>
      <c r="G151" s="24"/>
    </row>
    <row r="152" ht="20" customHeight="1">
      <c r="A152" s="34" t="s">
        <v>345</v>
      </c>
      <c r="B152" s="34"/>
      <c r="C152" s="24" t="s">
        <v>346</v>
      </c>
      <c r="D152" s="24"/>
      <c r="E152" s="24"/>
      <c r="F152" s="24"/>
      <c r="G152" s="24"/>
    </row>
    <row r="153" ht="25" customHeight="1">
      <c r="A153" s="34" t="s">
        <v>347</v>
      </c>
      <c r="B153" s="34"/>
      <c r="C153" s="24" t="s">
        <v>309</v>
      </c>
      <c r="D153" s="24"/>
      <c r="E153" s="24"/>
      <c r="F153" s="24"/>
      <c r="G153" s="24"/>
    </row>
    <row r="154" ht="15" customHeight="1">
</row>
    <row r="155" ht="25" customHeight="1">
      <c r="A155" s="6" t="s">
        <v>537</v>
      </c>
      <c r="B155" s="6"/>
      <c r="C155" s="6"/>
      <c r="D155" s="6"/>
      <c r="E155" s="6"/>
      <c r="F155" s="6"/>
      <c r="G155" s="6"/>
    </row>
    <row r="156" ht="15" customHeight="1">
</row>
    <row r="157" ht="50" customHeight="1">
      <c r="A157" s="13" t="s">
        <v>241</v>
      </c>
      <c r="B157" s="13" t="s">
        <v>435</v>
      </c>
      <c r="C157" s="13"/>
      <c r="D157" s="13" t="s">
        <v>470</v>
      </c>
      <c r="E157" s="13" t="s">
        <v>471</v>
      </c>
      <c r="F157" s="13" t="s">
        <v>472</v>
      </c>
      <c r="G157" s="13" t="s">
        <v>473</v>
      </c>
    </row>
    <row r="158" ht="15" customHeight="1">
      <c r="A158" s="13">
        <v>1</v>
      </c>
      <c r="B158" s="13">
        <v>2</v>
      </c>
      <c r="C158" s="13"/>
      <c r="D158" s="13">
        <v>3</v>
      </c>
      <c r="E158" s="13">
        <v>4</v>
      </c>
      <c r="F158" s="13">
        <v>5</v>
      </c>
      <c r="G158" s="13">
        <v>6</v>
      </c>
    </row>
    <row r="159" ht="20" customHeight="1">
      <c r="A159" s="13" t="s">
        <v>414</v>
      </c>
      <c r="B159" s="14" t="s">
        <v>538</v>
      </c>
      <c r="C159" s="14"/>
      <c r="D159" s="13" t="s">
        <v>309</v>
      </c>
      <c r="E159" s="21">
        <v>1</v>
      </c>
      <c r="F159" s="21">
        <v>13162.7</v>
      </c>
      <c r="G159" s="21">
        <v>13162.7</v>
      </c>
    </row>
    <row r="160" ht="25" customHeight="1">
      <c r="A160" s="22" t="s">
        <v>476</v>
      </c>
      <c r="B160" s="22"/>
      <c r="C160" s="22"/>
      <c r="D160" s="22"/>
      <c r="E160" s="23">
        <f>SUBTOTAL(9,E159:E159)</f>
      </c>
      <c r="F160" s="23" t="s">
        <v>253</v>
      </c>
      <c r="G160" s="23">
        <f>SUBTOTAL(9,G159:G159)</f>
      </c>
    </row>
    <row r="161" ht="25" customHeight="1">
      <c r="A161" s="22" t="s">
        <v>477</v>
      </c>
      <c r="B161" s="22"/>
      <c r="C161" s="22"/>
      <c r="D161" s="22"/>
      <c r="E161" s="22"/>
      <c r="F161" s="22"/>
      <c r="G161" s="23">
        <f>SUBTOTAL(9,G159:G160)</f>
      </c>
    </row>
    <row r="162" ht="25" customHeight="1">
</row>
    <row r="163" ht="20" customHeight="1">
      <c r="A163" s="34" t="s">
        <v>344</v>
      </c>
      <c r="B163" s="34"/>
      <c r="C163" s="24" t="s">
        <v>204</v>
      </c>
      <c r="D163" s="24"/>
      <c r="E163" s="24"/>
      <c r="F163" s="24"/>
      <c r="G163" s="24"/>
    </row>
    <row r="164" ht="20" customHeight="1">
      <c r="A164" s="34" t="s">
        <v>345</v>
      </c>
      <c r="B164" s="34"/>
      <c r="C164" s="24" t="s">
        <v>346</v>
      </c>
      <c r="D164" s="24"/>
      <c r="E164" s="24"/>
      <c r="F164" s="24"/>
      <c r="G164" s="24"/>
    </row>
    <row r="165" ht="25" customHeight="1">
      <c r="A165" s="34" t="s">
        <v>347</v>
      </c>
      <c r="B165" s="34"/>
      <c r="C165" s="24" t="s">
        <v>309</v>
      </c>
      <c r="D165" s="24"/>
      <c r="E165" s="24"/>
      <c r="F165" s="24"/>
      <c r="G165" s="24"/>
    </row>
    <row r="166" ht="15" customHeight="1">
</row>
    <row r="167" ht="25" customHeight="1">
      <c r="A167" s="6" t="s">
        <v>469</v>
      </c>
      <c r="B167" s="6"/>
      <c r="C167" s="6"/>
      <c r="D167" s="6"/>
      <c r="E167" s="6"/>
      <c r="F167" s="6"/>
      <c r="G167" s="6"/>
    </row>
    <row r="168" ht="15" customHeight="1">
</row>
    <row r="169" ht="50" customHeight="1">
      <c r="A169" s="13" t="s">
        <v>241</v>
      </c>
      <c r="B169" s="13" t="s">
        <v>435</v>
      </c>
      <c r="C169" s="13"/>
      <c r="D169" s="13" t="s">
        <v>470</v>
      </c>
      <c r="E169" s="13" t="s">
        <v>471</v>
      </c>
      <c r="F169" s="13" t="s">
        <v>472</v>
      </c>
      <c r="G169" s="13" t="s">
        <v>473</v>
      </c>
    </row>
    <row r="170" ht="15" customHeight="1">
      <c r="A170" s="13">
        <v>1</v>
      </c>
      <c r="B170" s="13">
        <v>2</v>
      </c>
      <c r="C170" s="13"/>
      <c r="D170" s="13">
        <v>3</v>
      </c>
      <c r="E170" s="13">
        <v>4</v>
      </c>
      <c r="F170" s="13">
        <v>5</v>
      </c>
      <c r="G170" s="13">
        <v>6</v>
      </c>
    </row>
    <row r="171" ht="40" customHeight="1">
      <c r="A171" s="13" t="s">
        <v>427</v>
      </c>
      <c r="B171" s="14" t="s">
        <v>539</v>
      </c>
      <c r="C171" s="14"/>
      <c r="D171" s="13" t="s">
        <v>309</v>
      </c>
      <c r="E171" s="21">
        <v>1</v>
      </c>
      <c r="F171" s="21">
        <v>380000</v>
      </c>
      <c r="G171" s="21">
        <v>380000</v>
      </c>
    </row>
    <row r="172" ht="25" customHeight="1">
      <c r="A172" s="22" t="s">
        <v>476</v>
      </c>
      <c r="B172" s="22"/>
      <c r="C172" s="22"/>
      <c r="D172" s="22"/>
      <c r="E172" s="23">
        <f>SUBTOTAL(9,E171:E171)</f>
      </c>
      <c r="F172" s="23" t="s">
        <v>253</v>
      </c>
      <c r="G172" s="23">
        <f>SUBTOTAL(9,G171:G171)</f>
      </c>
    </row>
    <row r="173" ht="25" customHeight="1">
      <c r="A173" s="22" t="s">
        <v>477</v>
      </c>
      <c r="B173" s="22"/>
      <c r="C173" s="22"/>
      <c r="D173" s="22"/>
      <c r="E173" s="22"/>
      <c r="F173" s="22"/>
      <c r="G173" s="23">
        <f>SUBTOTAL(9,G171:G172)</f>
      </c>
    </row>
    <row r="174" ht="25" customHeight="1">
</row>
    <row r="175" ht="20" customHeight="1">
      <c r="A175" s="34" t="s">
        <v>344</v>
      </c>
      <c r="B175" s="34"/>
      <c r="C175" s="24" t="s">
        <v>204</v>
      </c>
      <c r="D175" s="24"/>
      <c r="E175" s="24"/>
      <c r="F175" s="24"/>
      <c r="G175" s="24"/>
    </row>
    <row r="176" ht="20" customHeight="1">
      <c r="A176" s="34" t="s">
        <v>345</v>
      </c>
      <c r="B176" s="34"/>
      <c r="C176" s="24" t="s">
        <v>346</v>
      </c>
      <c r="D176" s="24"/>
      <c r="E176" s="24"/>
      <c r="F176" s="24"/>
      <c r="G176" s="24"/>
    </row>
    <row r="177" ht="25" customHeight="1">
      <c r="A177" s="34" t="s">
        <v>347</v>
      </c>
      <c r="B177" s="34"/>
      <c r="C177" s="24" t="s">
        <v>309</v>
      </c>
      <c r="D177" s="24"/>
      <c r="E177" s="24"/>
      <c r="F177" s="24"/>
      <c r="G177" s="24"/>
    </row>
    <row r="178" ht="15" customHeight="1">
</row>
    <row r="179" ht="25" customHeight="1">
      <c r="A179" s="6" t="s">
        <v>540</v>
      </c>
      <c r="B179" s="6"/>
      <c r="C179" s="6"/>
      <c r="D179" s="6"/>
      <c r="E179" s="6"/>
      <c r="F179" s="6"/>
      <c r="G179" s="6"/>
    </row>
    <row r="180" ht="15" customHeight="1">
</row>
    <row r="181" ht="50" customHeight="1">
      <c r="A181" s="13" t="s">
        <v>241</v>
      </c>
      <c r="B181" s="13" t="s">
        <v>435</v>
      </c>
      <c r="C181" s="13"/>
      <c r="D181" s="13" t="s">
        <v>470</v>
      </c>
      <c r="E181" s="13" t="s">
        <v>471</v>
      </c>
      <c r="F181" s="13" t="s">
        <v>472</v>
      </c>
      <c r="G181" s="13" t="s">
        <v>473</v>
      </c>
    </row>
    <row r="182" ht="15" customHeight="1">
      <c r="A182" s="13">
        <v>1</v>
      </c>
      <c r="B182" s="13">
        <v>2</v>
      </c>
      <c r="C182" s="13"/>
      <c r="D182" s="13">
        <v>3</v>
      </c>
      <c r="E182" s="13">
        <v>4</v>
      </c>
      <c r="F182" s="13">
        <v>5</v>
      </c>
      <c r="G182" s="13">
        <v>6</v>
      </c>
    </row>
    <row r="183" ht="40" customHeight="1">
      <c r="A183" s="13" t="s">
        <v>541</v>
      </c>
      <c r="B183" s="14" t="s">
        <v>542</v>
      </c>
      <c r="C183" s="14"/>
      <c r="D183" s="13" t="s">
        <v>482</v>
      </c>
      <c r="E183" s="21">
        <v>1</v>
      </c>
      <c r="F183" s="21">
        <v>90000</v>
      </c>
      <c r="G183" s="21">
        <v>90000</v>
      </c>
    </row>
    <row r="184" ht="25" customHeight="1">
      <c r="A184" s="22" t="s">
        <v>476</v>
      </c>
      <c r="B184" s="22"/>
      <c r="C184" s="22"/>
      <c r="D184" s="22"/>
      <c r="E184" s="23">
        <f>SUBTOTAL(9,E183:E183)</f>
      </c>
      <c r="F184" s="23" t="s">
        <v>253</v>
      </c>
      <c r="G184" s="23">
        <f>SUBTOTAL(9,G183:G183)</f>
      </c>
    </row>
    <row r="185" ht="25" customHeight="1">
      <c r="A185" s="22" t="s">
        <v>477</v>
      </c>
      <c r="B185" s="22"/>
      <c r="C185" s="22"/>
      <c r="D185" s="22"/>
      <c r="E185" s="22"/>
      <c r="F185" s="22"/>
      <c r="G185" s="23">
        <f>SUBTOTAL(9,G183:G184)</f>
      </c>
    </row>
    <row r="186" ht="25" customHeight="1">
</row>
    <row r="187" ht="20" customHeight="1">
      <c r="A187" s="34" t="s">
        <v>344</v>
      </c>
      <c r="B187" s="34"/>
      <c r="C187" s="24" t="s">
        <v>204</v>
      </c>
      <c r="D187" s="24"/>
      <c r="E187" s="24"/>
      <c r="F187" s="24"/>
      <c r="G187" s="24"/>
    </row>
    <row r="188" ht="20" customHeight="1">
      <c r="A188" s="34" t="s">
        <v>345</v>
      </c>
      <c r="B188" s="34"/>
      <c r="C188" s="24" t="s">
        <v>346</v>
      </c>
      <c r="D188" s="24"/>
      <c r="E188" s="24"/>
      <c r="F188" s="24"/>
      <c r="G188" s="24"/>
    </row>
    <row r="189" ht="25" customHeight="1">
      <c r="A189" s="34" t="s">
        <v>347</v>
      </c>
      <c r="B189" s="34"/>
      <c r="C189" s="24" t="s">
        <v>309</v>
      </c>
      <c r="D189" s="24"/>
      <c r="E189" s="24"/>
      <c r="F189" s="24"/>
      <c r="G189" s="24"/>
    </row>
    <row r="190" ht="15" customHeight="1">
</row>
    <row r="191" ht="25" customHeight="1">
      <c r="A191" s="6" t="s">
        <v>478</v>
      </c>
      <c r="B191" s="6"/>
      <c r="C191" s="6"/>
      <c r="D191" s="6"/>
      <c r="E191" s="6"/>
      <c r="F191" s="6"/>
      <c r="G191" s="6"/>
    </row>
    <row r="192" ht="15" customHeight="1">
</row>
    <row r="193" ht="50" customHeight="1">
      <c r="A193" s="13" t="s">
        <v>241</v>
      </c>
      <c r="B193" s="13" t="s">
        <v>435</v>
      </c>
      <c r="C193" s="13"/>
      <c r="D193" s="13" t="s">
        <v>470</v>
      </c>
      <c r="E193" s="13" t="s">
        <v>471</v>
      </c>
      <c r="F193" s="13" t="s">
        <v>472</v>
      </c>
      <c r="G193" s="13" t="s">
        <v>473</v>
      </c>
    </row>
    <row r="194" ht="15" customHeight="1">
      <c r="A194" s="13">
        <v>1</v>
      </c>
      <c r="B194" s="13">
        <v>2</v>
      </c>
      <c r="C194" s="13"/>
      <c r="D194" s="13">
        <v>3</v>
      </c>
      <c r="E194" s="13">
        <v>4</v>
      </c>
      <c r="F194" s="13">
        <v>5</v>
      </c>
      <c r="G194" s="13">
        <v>6</v>
      </c>
    </row>
    <row r="195" ht="40" customHeight="1">
      <c r="A195" s="13" t="s">
        <v>543</v>
      </c>
      <c r="B195" s="14" t="s">
        <v>544</v>
      </c>
      <c r="C195" s="14"/>
      <c r="D195" s="13" t="s">
        <v>309</v>
      </c>
      <c r="E195" s="21">
        <v>1</v>
      </c>
      <c r="F195" s="21">
        <v>2291.9</v>
      </c>
      <c r="G195" s="21">
        <v>2291.9</v>
      </c>
    </row>
    <row r="196" ht="40" customHeight="1">
      <c r="A196" s="13" t="s">
        <v>543</v>
      </c>
      <c r="B196" s="14" t="s">
        <v>545</v>
      </c>
      <c r="C196" s="14"/>
      <c r="D196" s="13" t="s">
        <v>309</v>
      </c>
      <c r="E196" s="21">
        <v>1</v>
      </c>
      <c r="F196" s="21">
        <v>10000</v>
      </c>
      <c r="G196" s="21">
        <v>10000</v>
      </c>
    </row>
    <row r="197" ht="40" customHeight="1">
      <c r="A197" s="13" t="s">
        <v>543</v>
      </c>
      <c r="B197" s="14" t="s">
        <v>546</v>
      </c>
      <c r="C197" s="14"/>
      <c r="D197" s="13" t="s">
        <v>309</v>
      </c>
      <c r="E197" s="21">
        <v>1</v>
      </c>
      <c r="F197" s="21">
        <v>25000</v>
      </c>
      <c r="G197" s="21">
        <v>25000</v>
      </c>
    </row>
    <row r="198" ht="40" customHeight="1">
      <c r="A198" s="13" t="s">
        <v>543</v>
      </c>
      <c r="B198" s="14" t="s">
        <v>547</v>
      </c>
      <c r="C198" s="14"/>
      <c r="D198" s="13" t="s">
        <v>309</v>
      </c>
      <c r="E198" s="21">
        <v>1</v>
      </c>
      <c r="F198" s="21">
        <v>13542.96</v>
      </c>
      <c r="G198" s="21">
        <v>13542.96</v>
      </c>
    </row>
    <row r="199" ht="40" customHeight="1">
      <c r="A199" s="13" t="s">
        <v>543</v>
      </c>
      <c r="B199" s="14" t="s">
        <v>548</v>
      </c>
      <c r="C199" s="14"/>
      <c r="D199" s="13" t="s">
        <v>309</v>
      </c>
      <c r="E199" s="21">
        <v>1</v>
      </c>
      <c r="F199" s="21">
        <v>15000</v>
      </c>
      <c r="G199" s="21">
        <v>15000</v>
      </c>
    </row>
    <row r="200" ht="40" customHeight="1">
      <c r="A200" s="13" t="s">
        <v>543</v>
      </c>
      <c r="B200" s="14" t="s">
        <v>547</v>
      </c>
      <c r="C200" s="14"/>
      <c r="D200" s="13" t="s">
        <v>309</v>
      </c>
      <c r="E200" s="21">
        <v>1</v>
      </c>
      <c r="F200" s="21">
        <v>16127.72</v>
      </c>
      <c r="G200" s="21">
        <v>16127.72</v>
      </c>
    </row>
    <row r="201" ht="25" customHeight="1">
      <c r="A201" s="22" t="s">
        <v>476</v>
      </c>
      <c r="B201" s="22"/>
      <c r="C201" s="22"/>
      <c r="D201" s="22"/>
      <c r="E201" s="23">
        <f>SUBTOTAL(9,E195:E200)</f>
      </c>
      <c r="F201" s="23" t="s">
        <v>253</v>
      </c>
      <c r="G201" s="23">
        <f>SUBTOTAL(9,G195:G200)</f>
      </c>
    </row>
    <row r="202" ht="25" customHeight="1">
      <c r="A202" s="22" t="s">
        <v>477</v>
      </c>
      <c r="B202" s="22"/>
      <c r="C202" s="22"/>
      <c r="D202" s="22"/>
      <c r="E202" s="22"/>
      <c r="F202" s="22"/>
      <c r="G202" s="23">
        <f>SUBTOTAL(9,G195:G201)</f>
      </c>
    </row>
    <row r="203" ht="25" customHeight="1">
</row>
    <row r="204" ht="20" customHeight="1">
      <c r="A204" s="34" t="s">
        <v>344</v>
      </c>
      <c r="B204" s="34"/>
      <c r="C204" s="24" t="s">
        <v>204</v>
      </c>
      <c r="D204" s="24"/>
      <c r="E204" s="24"/>
      <c r="F204" s="24"/>
      <c r="G204" s="24"/>
    </row>
    <row r="205" ht="20" customHeight="1">
      <c r="A205" s="34" t="s">
        <v>345</v>
      </c>
      <c r="B205" s="34"/>
      <c r="C205" s="24" t="s">
        <v>346</v>
      </c>
      <c r="D205" s="24"/>
      <c r="E205" s="24"/>
      <c r="F205" s="24"/>
      <c r="G205" s="24"/>
    </row>
    <row r="206" ht="25" customHeight="1">
      <c r="A206" s="34" t="s">
        <v>347</v>
      </c>
      <c r="B206" s="34"/>
      <c r="C206" s="24" t="s">
        <v>309</v>
      </c>
      <c r="D206" s="24"/>
      <c r="E206" s="24"/>
      <c r="F206" s="24"/>
      <c r="G206" s="24"/>
    </row>
    <row r="207" ht="15" customHeight="1">
</row>
    <row r="208" ht="25" customHeight="1">
      <c r="A208" s="6" t="s">
        <v>549</v>
      </c>
      <c r="B208" s="6"/>
      <c r="C208" s="6"/>
      <c r="D208" s="6"/>
      <c r="E208" s="6"/>
      <c r="F208" s="6"/>
      <c r="G208" s="6"/>
    </row>
    <row r="209" ht="15" customHeight="1">
</row>
    <row r="210" ht="50" customHeight="1">
      <c r="A210" s="13" t="s">
        <v>241</v>
      </c>
      <c r="B210" s="13" t="s">
        <v>435</v>
      </c>
      <c r="C210" s="13"/>
      <c r="D210" s="13" t="s">
        <v>470</v>
      </c>
      <c r="E210" s="13" t="s">
        <v>471</v>
      </c>
      <c r="F210" s="13" t="s">
        <v>472</v>
      </c>
      <c r="G210" s="13" t="s">
        <v>473</v>
      </c>
    </row>
    <row r="211" ht="15" customHeight="1">
      <c r="A211" s="13">
        <v>1</v>
      </c>
      <c r="B211" s="13">
        <v>2</v>
      </c>
      <c r="C211" s="13"/>
      <c r="D211" s="13">
        <v>3</v>
      </c>
      <c r="E211" s="13">
        <v>4</v>
      </c>
      <c r="F211" s="13">
        <v>5</v>
      </c>
      <c r="G211" s="13">
        <v>6</v>
      </c>
    </row>
    <row r="212" ht="60" customHeight="1">
      <c r="A212" s="13" t="s">
        <v>550</v>
      </c>
      <c r="B212" s="14" t="s">
        <v>551</v>
      </c>
      <c r="C212" s="14"/>
      <c r="D212" s="13" t="s">
        <v>309</v>
      </c>
      <c r="E212" s="21">
        <v>1</v>
      </c>
      <c r="F212" s="21">
        <v>10000</v>
      </c>
      <c r="G212" s="21">
        <v>10000</v>
      </c>
    </row>
    <row r="213" ht="60" customHeight="1">
      <c r="A213" s="13" t="s">
        <v>550</v>
      </c>
      <c r="B213" s="14" t="s">
        <v>552</v>
      </c>
      <c r="C213" s="14"/>
      <c r="D213" s="13" t="s">
        <v>309</v>
      </c>
      <c r="E213" s="21">
        <v>1</v>
      </c>
      <c r="F213" s="21">
        <v>15000</v>
      </c>
      <c r="G213" s="21">
        <v>15000</v>
      </c>
    </row>
    <row r="214" ht="60" customHeight="1">
      <c r="A214" s="13" t="s">
        <v>550</v>
      </c>
      <c r="B214" s="14" t="s">
        <v>553</v>
      </c>
      <c r="C214" s="14"/>
      <c r="D214" s="13" t="s">
        <v>309</v>
      </c>
      <c r="E214" s="21">
        <v>1</v>
      </c>
      <c r="F214" s="21">
        <v>24277.95</v>
      </c>
      <c r="G214" s="21">
        <v>24277.95</v>
      </c>
    </row>
    <row r="215" ht="80" customHeight="1">
      <c r="A215" s="13" t="s">
        <v>550</v>
      </c>
      <c r="B215" s="14" t="s">
        <v>554</v>
      </c>
      <c r="C215" s="14"/>
      <c r="D215" s="13" t="s">
        <v>309</v>
      </c>
      <c r="E215" s="21">
        <v>1</v>
      </c>
      <c r="F215" s="21">
        <v>19452.55</v>
      </c>
      <c r="G215" s="21">
        <v>19452.55</v>
      </c>
    </row>
    <row r="216" ht="60" customHeight="1">
      <c r="A216" s="13" t="s">
        <v>550</v>
      </c>
      <c r="B216" s="14" t="s">
        <v>555</v>
      </c>
      <c r="C216" s="14"/>
      <c r="D216" s="13" t="s">
        <v>309</v>
      </c>
      <c r="E216" s="21">
        <v>1</v>
      </c>
      <c r="F216" s="21">
        <v>15000</v>
      </c>
      <c r="G216" s="21">
        <v>15000</v>
      </c>
    </row>
    <row r="217" ht="25" customHeight="1">
      <c r="A217" s="22" t="s">
        <v>476</v>
      </c>
      <c r="B217" s="22"/>
      <c r="C217" s="22"/>
      <c r="D217" s="22"/>
      <c r="E217" s="23">
        <f>SUBTOTAL(9,E212:E216)</f>
      </c>
      <c r="F217" s="23" t="s">
        <v>253</v>
      </c>
      <c r="G217" s="23">
        <f>SUBTOTAL(9,G212:G216)</f>
      </c>
    </row>
    <row r="218" ht="25" customHeight="1">
      <c r="A218" s="22" t="s">
        <v>477</v>
      </c>
      <c r="B218" s="22"/>
      <c r="C218" s="22"/>
      <c r="D218" s="22"/>
      <c r="E218" s="22"/>
      <c r="F218" s="22"/>
      <c r="G218" s="23">
        <f>SUBTOTAL(9,G212:G217)</f>
      </c>
    </row>
    <row r="219" ht="25" customHeight="1">
</row>
    <row r="220" ht="20" customHeight="1">
      <c r="A220" s="34" t="s">
        <v>344</v>
      </c>
      <c r="B220" s="34"/>
      <c r="C220" s="24" t="s">
        <v>204</v>
      </c>
      <c r="D220" s="24"/>
      <c r="E220" s="24"/>
      <c r="F220" s="24"/>
      <c r="G220" s="24"/>
    </row>
    <row r="221" ht="20" customHeight="1">
      <c r="A221" s="34" t="s">
        <v>345</v>
      </c>
      <c r="B221" s="34"/>
      <c r="C221" s="24" t="s">
        <v>556</v>
      </c>
      <c r="D221" s="24"/>
      <c r="E221" s="24"/>
      <c r="F221" s="24"/>
      <c r="G221" s="24"/>
    </row>
    <row r="222" ht="25" customHeight="1">
      <c r="A222" s="34" t="s">
        <v>347</v>
      </c>
      <c r="B222" s="34"/>
      <c r="C222" s="24" t="s">
        <v>309</v>
      </c>
      <c r="D222" s="24"/>
      <c r="E222" s="24"/>
      <c r="F222" s="24"/>
      <c r="G222" s="24"/>
    </row>
    <row r="223" ht="15" customHeight="1">
</row>
    <row r="224" ht="25" customHeight="1">
      <c r="A224" s="6" t="s">
        <v>507</v>
      </c>
      <c r="B224" s="6"/>
      <c r="C224" s="6"/>
      <c r="D224" s="6"/>
      <c r="E224" s="6"/>
      <c r="F224" s="6"/>
      <c r="G224" s="6"/>
    </row>
    <row r="225" ht="15" customHeight="1">
</row>
    <row r="226" ht="50" customHeight="1">
      <c r="A226" s="13" t="s">
        <v>241</v>
      </c>
      <c r="B226" s="13" t="s">
        <v>435</v>
      </c>
      <c r="C226" s="13"/>
      <c r="D226" s="13" t="s">
        <v>470</v>
      </c>
      <c r="E226" s="13" t="s">
        <v>471</v>
      </c>
      <c r="F226" s="13" t="s">
        <v>472</v>
      </c>
      <c r="G226" s="13" t="s">
        <v>473</v>
      </c>
    </row>
    <row r="227" ht="15" customHeight="1">
      <c r="A227" s="13">
        <v>1</v>
      </c>
      <c r="B227" s="13">
        <v>2</v>
      </c>
      <c r="C227" s="13"/>
      <c r="D227" s="13">
        <v>3</v>
      </c>
      <c r="E227" s="13">
        <v>4</v>
      </c>
      <c r="F227" s="13">
        <v>5</v>
      </c>
      <c r="G227" s="13">
        <v>6</v>
      </c>
    </row>
    <row r="228" ht="40" customHeight="1">
      <c r="A228" s="13" t="s">
        <v>557</v>
      </c>
      <c r="B228" s="14" t="s">
        <v>558</v>
      </c>
      <c r="C228" s="14"/>
      <c r="D228" s="13" t="s">
        <v>309</v>
      </c>
      <c r="E228" s="21">
        <v>1</v>
      </c>
      <c r="F228" s="21">
        <v>469510</v>
      </c>
      <c r="G228" s="21">
        <v>469510</v>
      </c>
    </row>
    <row r="229" ht="25" customHeight="1">
      <c r="A229" s="22" t="s">
        <v>476</v>
      </c>
      <c r="B229" s="22"/>
      <c r="C229" s="22"/>
      <c r="D229" s="22"/>
      <c r="E229" s="23">
        <f>SUBTOTAL(9,E228:E228)</f>
      </c>
      <c r="F229" s="23" t="s">
        <v>253</v>
      </c>
      <c r="G229" s="23">
        <f>SUBTOTAL(9,G228:G228)</f>
      </c>
    </row>
    <row r="230" ht="20" customHeight="1">
      <c r="A230" s="13" t="s">
        <v>559</v>
      </c>
      <c r="B230" s="14" t="s">
        <v>560</v>
      </c>
      <c r="C230" s="14"/>
      <c r="D230" s="13" t="s">
        <v>309</v>
      </c>
      <c r="E230" s="21">
        <v>1</v>
      </c>
      <c r="F230" s="21">
        <v>105660</v>
      </c>
      <c r="G230" s="21">
        <v>105660</v>
      </c>
    </row>
    <row r="231" ht="25" customHeight="1">
      <c r="A231" s="22" t="s">
        <v>476</v>
      </c>
      <c r="B231" s="22"/>
      <c r="C231" s="22"/>
      <c r="D231" s="22"/>
      <c r="E231" s="23">
        <f>SUBTOTAL(9,E230:E230)</f>
      </c>
      <c r="F231" s="23" t="s">
        <v>253</v>
      </c>
      <c r="G231" s="23">
        <f>SUBTOTAL(9,G230:G230)</f>
      </c>
    </row>
    <row r="232" ht="25" customHeight="1">
      <c r="A232" s="22" t="s">
        <v>477</v>
      </c>
      <c r="B232" s="22"/>
      <c r="C232" s="22"/>
      <c r="D232" s="22"/>
      <c r="E232" s="22"/>
      <c r="F232" s="22"/>
      <c r="G232" s="23">
        <f>SUBTOTAL(9,G228:G231)</f>
      </c>
    </row>
    <row r="233" ht="25" customHeight="1">
</row>
    <row r="234" ht="20" customHeight="1">
      <c r="A234" s="34" t="s">
        <v>344</v>
      </c>
      <c r="B234" s="34"/>
      <c r="C234" s="24" t="s">
        <v>204</v>
      </c>
      <c r="D234" s="24"/>
      <c r="E234" s="24"/>
      <c r="F234" s="24"/>
      <c r="G234" s="24"/>
    </row>
    <row r="235" ht="20" customHeight="1">
      <c r="A235" s="34" t="s">
        <v>345</v>
      </c>
      <c r="B235" s="34"/>
      <c r="C235" s="24" t="s">
        <v>556</v>
      </c>
      <c r="D235" s="24"/>
      <c r="E235" s="24"/>
      <c r="F235" s="24"/>
      <c r="G235" s="24"/>
    </row>
    <row r="236" ht="25" customHeight="1">
      <c r="A236" s="34" t="s">
        <v>347</v>
      </c>
      <c r="B236" s="34"/>
      <c r="C236" s="24" t="s">
        <v>309</v>
      </c>
      <c r="D236" s="24"/>
      <c r="E236" s="24"/>
      <c r="F236" s="24"/>
      <c r="G236" s="24"/>
    </row>
    <row r="237" ht="15" customHeight="1">
</row>
    <row r="238" ht="25" customHeight="1">
      <c r="A238" s="6" t="s">
        <v>469</v>
      </c>
      <c r="B238" s="6"/>
      <c r="C238" s="6"/>
      <c r="D238" s="6"/>
      <c r="E238" s="6"/>
      <c r="F238" s="6"/>
      <c r="G238" s="6"/>
    </row>
    <row r="239" ht="15" customHeight="1">
</row>
    <row r="240" ht="50" customHeight="1">
      <c r="A240" s="13" t="s">
        <v>241</v>
      </c>
      <c r="B240" s="13" t="s">
        <v>435</v>
      </c>
      <c r="C240" s="13"/>
      <c r="D240" s="13" t="s">
        <v>470</v>
      </c>
      <c r="E240" s="13" t="s">
        <v>471</v>
      </c>
      <c r="F240" s="13" t="s">
        <v>472</v>
      </c>
      <c r="G240" s="13" t="s">
        <v>473</v>
      </c>
    </row>
    <row r="241" ht="15" customHeight="1">
      <c r="A241" s="13">
        <v>1</v>
      </c>
      <c r="B241" s="13">
        <v>2</v>
      </c>
      <c r="C241" s="13"/>
      <c r="D241" s="13">
        <v>3</v>
      </c>
      <c r="E241" s="13">
        <v>4</v>
      </c>
      <c r="F241" s="13">
        <v>5</v>
      </c>
      <c r="G241" s="13">
        <v>6</v>
      </c>
    </row>
    <row r="242" ht="40" customHeight="1">
      <c r="A242" s="13" t="s">
        <v>561</v>
      </c>
      <c r="B242" s="14" t="s">
        <v>562</v>
      </c>
      <c r="C242" s="14"/>
      <c r="D242" s="13" t="s">
        <v>309</v>
      </c>
      <c r="E242" s="21">
        <v>1</v>
      </c>
      <c r="F242" s="21">
        <v>388000</v>
      </c>
      <c r="G242" s="21">
        <v>388000</v>
      </c>
    </row>
    <row r="243" ht="25" customHeight="1">
      <c r="A243" s="22" t="s">
        <v>476</v>
      </c>
      <c r="B243" s="22"/>
      <c r="C243" s="22"/>
      <c r="D243" s="22"/>
      <c r="E243" s="23">
        <f>SUBTOTAL(9,E242:E242)</f>
      </c>
      <c r="F243" s="23" t="s">
        <v>253</v>
      </c>
      <c r="G243" s="23">
        <f>SUBTOTAL(9,G242:G242)</f>
      </c>
    </row>
    <row r="244" ht="40" customHeight="1">
      <c r="A244" s="13" t="s">
        <v>563</v>
      </c>
      <c r="B244" s="14" t="s">
        <v>564</v>
      </c>
      <c r="C244" s="14"/>
      <c r="D244" s="13" t="s">
        <v>309</v>
      </c>
      <c r="E244" s="21">
        <v>1</v>
      </c>
      <c r="F244" s="21">
        <v>200000</v>
      </c>
      <c r="G244" s="21">
        <v>200000</v>
      </c>
    </row>
    <row r="245" ht="25" customHeight="1">
      <c r="A245" s="22" t="s">
        <v>476</v>
      </c>
      <c r="B245" s="22"/>
      <c r="C245" s="22"/>
      <c r="D245" s="22"/>
      <c r="E245" s="23">
        <f>SUBTOTAL(9,E244:E244)</f>
      </c>
      <c r="F245" s="23" t="s">
        <v>253</v>
      </c>
      <c r="G245" s="23">
        <f>SUBTOTAL(9,G244:G244)</f>
      </c>
    </row>
    <row r="246" ht="25" customHeight="1">
      <c r="A246" s="22" t="s">
        <v>477</v>
      </c>
      <c r="B246" s="22"/>
      <c r="C246" s="22"/>
      <c r="D246" s="22"/>
      <c r="E246" s="22"/>
      <c r="F246" s="22"/>
      <c r="G246" s="23">
        <f>SUBTOTAL(9,G242:G245)</f>
      </c>
    </row>
    <row r="247" ht="25" customHeight="1">
</row>
    <row r="248" ht="20" customHeight="1">
      <c r="A248" s="34" t="s">
        <v>344</v>
      </c>
      <c r="B248" s="34"/>
      <c r="C248" s="24" t="s">
        <v>214</v>
      </c>
      <c r="D248" s="24"/>
      <c r="E248" s="24"/>
      <c r="F248" s="24"/>
      <c r="G248" s="24"/>
    </row>
    <row r="249" ht="20" customHeight="1">
      <c r="A249" s="34" t="s">
        <v>345</v>
      </c>
      <c r="B249" s="34"/>
      <c r="C249" s="24" t="s">
        <v>346</v>
      </c>
      <c r="D249" s="24"/>
      <c r="E249" s="24"/>
      <c r="F249" s="24"/>
      <c r="G249" s="24"/>
    </row>
    <row r="250" ht="25" customHeight="1">
      <c r="A250" s="34" t="s">
        <v>347</v>
      </c>
      <c r="B250" s="34"/>
      <c r="C250" s="24" t="s">
        <v>309</v>
      </c>
      <c r="D250" s="24"/>
      <c r="E250" s="24"/>
      <c r="F250" s="24"/>
      <c r="G250" s="24"/>
    </row>
    <row r="251" ht="15" customHeight="1">
</row>
    <row r="252" ht="25" customHeight="1">
      <c r="A252" s="6" t="s">
        <v>484</v>
      </c>
      <c r="B252" s="6"/>
      <c r="C252" s="6"/>
      <c r="D252" s="6"/>
      <c r="E252" s="6"/>
      <c r="F252" s="6"/>
      <c r="G252" s="6"/>
    </row>
    <row r="253" ht="15" customHeight="1">
</row>
    <row r="254" ht="50" customHeight="1">
      <c r="A254" s="13" t="s">
        <v>241</v>
      </c>
      <c r="B254" s="13" t="s">
        <v>435</v>
      </c>
      <c r="C254" s="13"/>
      <c r="D254" s="13" t="s">
        <v>470</v>
      </c>
      <c r="E254" s="13" t="s">
        <v>471</v>
      </c>
      <c r="F254" s="13" t="s">
        <v>472</v>
      </c>
      <c r="G254" s="13" t="s">
        <v>473</v>
      </c>
    </row>
    <row r="255" ht="15" customHeight="1">
      <c r="A255" s="13">
        <v>1</v>
      </c>
      <c r="B255" s="13">
        <v>2</v>
      </c>
      <c r="C255" s="13"/>
      <c r="D255" s="13">
        <v>3</v>
      </c>
      <c r="E255" s="13">
        <v>4</v>
      </c>
      <c r="F255" s="13">
        <v>5</v>
      </c>
      <c r="G255" s="13">
        <v>6</v>
      </c>
    </row>
    <row r="256" ht="20" customHeight="1">
      <c r="A256" s="13" t="s">
        <v>363</v>
      </c>
      <c r="B256" s="14" t="s">
        <v>565</v>
      </c>
      <c r="C256" s="14"/>
      <c r="D256" s="13" t="s">
        <v>482</v>
      </c>
      <c r="E256" s="21">
        <v>1</v>
      </c>
      <c r="F256" s="21">
        <v>74616.8</v>
      </c>
      <c r="G256" s="21">
        <v>74616.8</v>
      </c>
    </row>
    <row r="257" ht="25" customHeight="1">
      <c r="A257" s="22" t="s">
        <v>476</v>
      </c>
      <c r="B257" s="22"/>
      <c r="C257" s="22"/>
      <c r="D257" s="22"/>
      <c r="E257" s="23">
        <f>SUBTOTAL(9,E256:E256)</f>
      </c>
      <c r="F257" s="23" t="s">
        <v>253</v>
      </c>
      <c r="G257" s="23">
        <f>SUBTOTAL(9,G256:G256)</f>
      </c>
    </row>
    <row r="258" ht="20" customHeight="1">
      <c r="A258" s="13" t="s">
        <v>379</v>
      </c>
      <c r="B258" s="14" t="s">
        <v>566</v>
      </c>
      <c r="C258" s="14"/>
      <c r="D258" s="13" t="s">
        <v>482</v>
      </c>
      <c r="E258" s="21">
        <v>1</v>
      </c>
      <c r="F258" s="21">
        <v>158576</v>
      </c>
      <c r="G258" s="21">
        <v>158576</v>
      </c>
    </row>
    <row r="259" ht="25" customHeight="1">
      <c r="A259" s="22" t="s">
        <v>476</v>
      </c>
      <c r="B259" s="22"/>
      <c r="C259" s="22"/>
      <c r="D259" s="22"/>
      <c r="E259" s="23">
        <f>SUBTOTAL(9,E258:E258)</f>
      </c>
      <c r="F259" s="23" t="s">
        <v>253</v>
      </c>
      <c r="G259" s="23">
        <f>SUBTOTAL(9,G258:G258)</f>
      </c>
    </row>
    <row r="260" ht="20" customHeight="1">
      <c r="A260" s="13" t="s">
        <v>383</v>
      </c>
      <c r="B260" s="14" t="s">
        <v>567</v>
      </c>
      <c r="C260" s="14"/>
      <c r="D260" s="13" t="s">
        <v>482</v>
      </c>
      <c r="E260" s="21">
        <v>1</v>
      </c>
      <c r="F260" s="21">
        <v>200000</v>
      </c>
      <c r="G260" s="21">
        <v>200000</v>
      </c>
    </row>
    <row r="261" ht="25" customHeight="1">
      <c r="A261" s="22" t="s">
        <v>476</v>
      </c>
      <c r="B261" s="22"/>
      <c r="C261" s="22"/>
      <c r="D261" s="22"/>
      <c r="E261" s="23">
        <f>SUBTOTAL(9,E260:E260)</f>
      </c>
      <c r="F261" s="23" t="s">
        <v>253</v>
      </c>
      <c r="G261" s="23">
        <f>SUBTOTAL(9,G260:G260)</f>
      </c>
    </row>
    <row r="262" ht="20" customHeight="1">
      <c r="A262" s="13" t="s">
        <v>568</v>
      </c>
      <c r="B262" s="14" t="s">
        <v>569</v>
      </c>
      <c r="C262" s="14"/>
      <c r="D262" s="13" t="s">
        <v>309</v>
      </c>
      <c r="E262" s="21">
        <v>1</v>
      </c>
      <c r="F262" s="21">
        <v>70380.13</v>
      </c>
      <c r="G262" s="21">
        <v>70380.13</v>
      </c>
    </row>
    <row r="263" ht="25" customHeight="1">
      <c r="A263" s="22" t="s">
        <v>476</v>
      </c>
      <c r="B263" s="22"/>
      <c r="C263" s="22"/>
      <c r="D263" s="22"/>
      <c r="E263" s="23">
        <f>SUBTOTAL(9,E262:E262)</f>
      </c>
      <c r="F263" s="23" t="s">
        <v>253</v>
      </c>
      <c r="G263" s="23">
        <f>SUBTOTAL(9,G262:G262)</f>
      </c>
    </row>
    <row r="264" ht="25" customHeight="1">
      <c r="A264" s="22" t="s">
        <v>477</v>
      </c>
      <c r="B264" s="22"/>
      <c r="C264" s="22"/>
      <c r="D264" s="22"/>
      <c r="E264" s="22"/>
      <c r="F264" s="22"/>
      <c r="G264" s="23">
        <f>SUBTOTAL(9,G256:G263)</f>
      </c>
    </row>
    <row r="265" ht="25" customHeight="1">
</row>
    <row r="266" ht="20" customHeight="1">
      <c r="A266" s="34" t="s">
        <v>344</v>
      </c>
      <c r="B266" s="34"/>
      <c r="C266" s="24" t="s">
        <v>204</v>
      </c>
      <c r="D266" s="24"/>
      <c r="E266" s="24"/>
      <c r="F266" s="24"/>
      <c r="G266" s="24"/>
    </row>
    <row r="267" ht="20" customHeight="1">
      <c r="A267" s="34" t="s">
        <v>345</v>
      </c>
      <c r="B267" s="34"/>
      <c r="C267" s="24" t="s">
        <v>346</v>
      </c>
      <c r="D267" s="24"/>
      <c r="E267" s="24"/>
      <c r="F267" s="24"/>
      <c r="G267" s="24"/>
    </row>
    <row r="268" ht="25" customHeight="1">
      <c r="A268" s="34" t="s">
        <v>347</v>
      </c>
      <c r="B268" s="34"/>
      <c r="C268" s="24" t="s">
        <v>312</v>
      </c>
      <c r="D268" s="24"/>
      <c r="E268" s="24"/>
      <c r="F268" s="24"/>
      <c r="G268" s="24"/>
    </row>
    <row r="269" ht="15" customHeight="1">
</row>
    <row r="270" ht="25" customHeight="1">
      <c r="A270" s="6" t="s">
        <v>480</v>
      </c>
      <c r="B270" s="6"/>
      <c r="C270" s="6"/>
      <c r="D270" s="6"/>
      <c r="E270" s="6"/>
      <c r="F270" s="6"/>
      <c r="G270" s="6"/>
    </row>
    <row r="271" ht="15" customHeight="1">
</row>
    <row r="272" ht="50" customHeight="1">
      <c r="A272" s="13" t="s">
        <v>241</v>
      </c>
      <c r="B272" s="13" t="s">
        <v>435</v>
      </c>
      <c r="C272" s="13"/>
      <c r="D272" s="13" t="s">
        <v>470</v>
      </c>
      <c r="E272" s="13" t="s">
        <v>471</v>
      </c>
      <c r="F272" s="13" t="s">
        <v>472</v>
      </c>
      <c r="G272" s="13" t="s">
        <v>473</v>
      </c>
    </row>
    <row r="273" ht="15" customHeight="1">
      <c r="A273" s="13">
        <v>1</v>
      </c>
      <c r="B273" s="13">
        <v>2</v>
      </c>
      <c r="C273" s="13"/>
      <c r="D273" s="13">
        <v>3</v>
      </c>
      <c r="E273" s="13">
        <v>4</v>
      </c>
      <c r="F273" s="13">
        <v>5</v>
      </c>
      <c r="G273" s="13">
        <v>6</v>
      </c>
    </row>
    <row r="274" ht="20" customHeight="1">
      <c r="A274" s="13" t="s">
        <v>361</v>
      </c>
      <c r="B274" s="14" t="s">
        <v>481</v>
      </c>
      <c r="C274" s="14"/>
      <c r="D274" s="13" t="s">
        <v>54</v>
      </c>
      <c r="E274" s="21">
        <v>1</v>
      </c>
      <c r="F274" s="21">
        <v>48300</v>
      </c>
      <c r="G274" s="21">
        <v>48300</v>
      </c>
    </row>
    <row r="275" ht="25" customHeight="1">
      <c r="A275" s="22" t="s">
        <v>476</v>
      </c>
      <c r="B275" s="22"/>
      <c r="C275" s="22"/>
      <c r="D275" s="22"/>
      <c r="E275" s="23">
        <f>SUBTOTAL(9,E274:E274)</f>
      </c>
      <c r="F275" s="23" t="s">
        <v>253</v>
      </c>
      <c r="G275" s="23">
        <f>SUBTOTAL(9,G274:G274)</f>
      </c>
    </row>
    <row r="276" ht="20" customHeight="1">
      <c r="A276" s="13" t="s">
        <v>362</v>
      </c>
      <c r="B276" s="14" t="s">
        <v>483</v>
      </c>
      <c r="C276" s="14"/>
      <c r="D276" s="13" t="s">
        <v>54</v>
      </c>
      <c r="E276" s="21">
        <v>1</v>
      </c>
      <c r="F276" s="21">
        <v>59040</v>
      </c>
      <c r="G276" s="21">
        <v>59040</v>
      </c>
    </row>
    <row r="277" ht="25" customHeight="1">
      <c r="A277" s="22" t="s">
        <v>476</v>
      </c>
      <c r="B277" s="22"/>
      <c r="C277" s="22"/>
      <c r="D277" s="22"/>
      <c r="E277" s="23">
        <f>SUBTOTAL(9,E276:E276)</f>
      </c>
      <c r="F277" s="23" t="s">
        <v>253</v>
      </c>
      <c r="G277" s="23">
        <f>SUBTOTAL(9,G276:G276)</f>
      </c>
    </row>
    <row r="278" ht="25" customHeight="1">
      <c r="A278" s="22" t="s">
        <v>477</v>
      </c>
      <c r="B278" s="22"/>
      <c r="C278" s="22"/>
      <c r="D278" s="22"/>
      <c r="E278" s="22"/>
      <c r="F278" s="22"/>
      <c r="G278" s="23">
        <f>SUBTOTAL(9,G274:G277)</f>
      </c>
    </row>
    <row r="279" ht="25" customHeight="1">
</row>
    <row r="280" ht="20" customHeight="1">
      <c r="A280" s="34" t="s">
        <v>344</v>
      </c>
      <c r="B280" s="34"/>
      <c r="C280" s="24" t="s">
        <v>204</v>
      </c>
      <c r="D280" s="24"/>
      <c r="E280" s="24"/>
      <c r="F280" s="24"/>
      <c r="G280" s="24"/>
    </row>
    <row r="281" ht="20" customHeight="1">
      <c r="A281" s="34" t="s">
        <v>345</v>
      </c>
      <c r="B281" s="34"/>
      <c r="C281" s="24" t="s">
        <v>346</v>
      </c>
      <c r="D281" s="24"/>
      <c r="E281" s="24"/>
      <c r="F281" s="24"/>
      <c r="G281" s="24"/>
    </row>
    <row r="282" ht="25" customHeight="1">
      <c r="A282" s="34" t="s">
        <v>347</v>
      </c>
      <c r="B282" s="34"/>
      <c r="C282" s="24" t="s">
        <v>312</v>
      </c>
      <c r="D282" s="24"/>
      <c r="E282" s="24"/>
      <c r="F282" s="24"/>
      <c r="G282" s="24"/>
    </row>
    <row r="283" ht="15" customHeight="1">
</row>
    <row r="284" ht="25" customHeight="1">
      <c r="A284" s="6" t="s">
        <v>484</v>
      </c>
      <c r="B284" s="6"/>
      <c r="C284" s="6"/>
      <c r="D284" s="6"/>
      <c r="E284" s="6"/>
      <c r="F284" s="6"/>
      <c r="G284" s="6"/>
    </row>
    <row r="285" ht="15" customHeight="1">
</row>
    <row r="286" ht="50" customHeight="1">
      <c r="A286" s="13" t="s">
        <v>241</v>
      </c>
      <c r="B286" s="13" t="s">
        <v>435</v>
      </c>
      <c r="C286" s="13"/>
      <c r="D286" s="13" t="s">
        <v>470</v>
      </c>
      <c r="E286" s="13" t="s">
        <v>471</v>
      </c>
      <c r="F286" s="13" t="s">
        <v>472</v>
      </c>
      <c r="G286" s="13" t="s">
        <v>473</v>
      </c>
    </row>
    <row r="287" ht="15" customHeight="1">
      <c r="A287" s="13">
        <v>1</v>
      </c>
      <c r="B287" s="13">
        <v>2</v>
      </c>
      <c r="C287" s="13"/>
      <c r="D287" s="13">
        <v>3</v>
      </c>
      <c r="E287" s="13">
        <v>4</v>
      </c>
      <c r="F287" s="13">
        <v>5</v>
      </c>
      <c r="G287" s="13">
        <v>6</v>
      </c>
    </row>
    <row r="288" ht="20" customHeight="1">
      <c r="A288" s="13" t="s">
        <v>387</v>
      </c>
      <c r="B288" s="14" t="s">
        <v>485</v>
      </c>
      <c r="C288" s="14"/>
      <c r="D288" s="13" t="s">
        <v>54</v>
      </c>
      <c r="E288" s="21">
        <v>1</v>
      </c>
      <c r="F288" s="21">
        <v>11745.12</v>
      </c>
      <c r="G288" s="21">
        <v>11745.12</v>
      </c>
    </row>
    <row r="289" ht="25" customHeight="1">
      <c r="A289" s="22" t="s">
        <v>476</v>
      </c>
      <c r="B289" s="22"/>
      <c r="C289" s="22"/>
      <c r="D289" s="22"/>
      <c r="E289" s="23">
        <f>SUBTOTAL(9,E288:E288)</f>
      </c>
      <c r="F289" s="23" t="s">
        <v>253</v>
      </c>
      <c r="G289" s="23">
        <f>SUBTOTAL(9,G288:G288)</f>
      </c>
    </row>
    <row r="290" ht="20" customHeight="1">
      <c r="A290" s="13" t="s">
        <v>389</v>
      </c>
      <c r="B290" s="14" t="s">
        <v>486</v>
      </c>
      <c r="C290" s="14"/>
      <c r="D290" s="13" t="s">
        <v>54</v>
      </c>
      <c r="E290" s="21">
        <v>1</v>
      </c>
      <c r="F290" s="21">
        <v>7682.48</v>
      </c>
      <c r="G290" s="21">
        <v>7682.48</v>
      </c>
    </row>
    <row r="291" ht="25" customHeight="1">
      <c r="A291" s="22" t="s">
        <v>476</v>
      </c>
      <c r="B291" s="22"/>
      <c r="C291" s="22"/>
      <c r="D291" s="22"/>
      <c r="E291" s="23">
        <f>SUBTOTAL(9,E290:E290)</f>
      </c>
      <c r="F291" s="23" t="s">
        <v>253</v>
      </c>
      <c r="G291" s="23">
        <f>SUBTOTAL(9,G290:G290)</f>
      </c>
    </row>
    <row r="292" ht="20" customHeight="1">
      <c r="A292" s="13" t="s">
        <v>487</v>
      </c>
      <c r="B292" s="14" t="s">
        <v>488</v>
      </c>
      <c r="C292" s="14"/>
      <c r="D292" s="13" t="s">
        <v>54</v>
      </c>
      <c r="E292" s="21">
        <v>1</v>
      </c>
      <c r="F292" s="21">
        <v>17329.54</v>
      </c>
      <c r="G292" s="21">
        <v>17329.54</v>
      </c>
    </row>
    <row r="293" ht="25" customHeight="1">
      <c r="A293" s="22" t="s">
        <v>476</v>
      </c>
      <c r="B293" s="22"/>
      <c r="C293" s="22"/>
      <c r="D293" s="22"/>
      <c r="E293" s="23">
        <f>SUBTOTAL(9,E292:E292)</f>
      </c>
      <c r="F293" s="23" t="s">
        <v>253</v>
      </c>
      <c r="G293" s="23">
        <f>SUBTOTAL(9,G292:G292)</f>
      </c>
    </row>
    <row r="294" ht="25" customHeight="1">
      <c r="A294" s="22" t="s">
        <v>477</v>
      </c>
      <c r="B294" s="22"/>
      <c r="C294" s="22"/>
      <c r="D294" s="22"/>
      <c r="E294" s="22"/>
      <c r="F294" s="22"/>
      <c r="G294" s="23">
        <f>SUBTOTAL(9,G288:G293)</f>
      </c>
    </row>
    <row r="295" ht="25" customHeight="1">
</row>
    <row r="296" ht="20" customHeight="1">
      <c r="A296" s="34" t="s">
        <v>344</v>
      </c>
      <c r="B296" s="34"/>
      <c r="C296" s="24" t="s">
        <v>204</v>
      </c>
      <c r="D296" s="24"/>
      <c r="E296" s="24"/>
      <c r="F296" s="24"/>
      <c r="G296" s="24"/>
    </row>
    <row r="297" ht="20" customHeight="1">
      <c r="A297" s="34" t="s">
        <v>345</v>
      </c>
      <c r="B297" s="34"/>
      <c r="C297" s="24" t="s">
        <v>346</v>
      </c>
      <c r="D297" s="24"/>
      <c r="E297" s="24"/>
      <c r="F297" s="24"/>
      <c r="G297" s="24"/>
    </row>
    <row r="298" ht="25" customHeight="1">
      <c r="A298" s="34" t="s">
        <v>347</v>
      </c>
      <c r="B298" s="34"/>
      <c r="C298" s="24" t="s">
        <v>312</v>
      </c>
      <c r="D298" s="24"/>
      <c r="E298" s="24"/>
      <c r="F298" s="24"/>
      <c r="G298" s="24"/>
    </row>
    <row r="299" ht="15" customHeight="1">
</row>
    <row r="300" ht="25" customHeight="1">
      <c r="A300" s="6" t="s">
        <v>489</v>
      </c>
      <c r="B300" s="6"/>
      <c r="C300" s="6"/>
      <c r="D300" s="6"/>
      <c r="E300" s="6"/>
      <c r="F300" s="6"/>
      <c r="G300" s="6"/>
    </row>
    <row r="301" ht="15" customHeight="1">
</row>
    <row r="302" ht="50" customHeight="1">
      <c r="A302" s="13" t="s">
        <v>241</v>
      </c>
      <c r="B302" s="13" t="s">
        <v>435</v>
      </c>
      <c r="C302" s="13"/>
      <c r="D302" s="13" t="s">
        <v>470</v>
      </c>
      <c r="E302" s="13" t="s">
        <v>471</v>
      </c>
      <c r="F302" s="13" t="s">
        <v>472</v>
      </c>
      <c r="G302" s="13" t="s">
        <v>473</v>
      </c>
    </row>
    <row r="303" ht="15" customHeight="1">
      <c r="A303" s="13">
        <v>1</v>
      </c>
      <c r="B303" s="13">
        <v>2</v>
      </c>
      <c r="C303" s="13"/>
      <c r="D303" s="13">
        <v>3</v>
      </c>
      <c r="E303" s="13">
        <v>4</v>
      </c>
      <c r="F303" s="13">
        <v>5</v>
      </c>
      <c r="G303" s="13">
        <v>6</v>
      </c>
    </row>
    <row r="304" ht="40" customHeight="1">
      <c r="A304" s="13" t="s">
        <v>360</v>
      </c>
      <c r="B304" s="14" t="s">
        <v>490</v>
      </c>
      <c r="C304" s="14"/>
      <c r="D304" s="13" t="s">
        <v>54</v>
      </c>
      <c r="E304" s="21">
        <v>1</v>
      </c>
      <c r="F304" s="21">
        <v>1601595</v>
      </c>
      <c r="G304" s="21">
        <v>1601595</v>
      </c>
    </row>
    <row r="305" ht="25" customHeight="1">
      <c r="A305" s="22" t="s">
        <v>476</v>
      </c>
      <c r="B305" s="22"/>
      <c r="C305" s="22"/>
      <c r="D305" s="22"/>
      <c r="E305" s="23">
        <f>SUBTOTAL(9,E304:E304)</f>
      </c>
      <c r="F305" s="23" t="s">
        <v>253</v>
      </c>
      <c r="G305" s="23">
        <f>SUBTOTAL(9,G304:G304)</f>
      </c>
    </row>
    <row r="306" ht="40" customHeight="1">
      <c r="A306" s="13" t="s">
        <v>491</v>
      </c>
      <c r="B306" s="14" t="s">
        <v>492</v>
      </c>
      <c r="C306" s="14"/>
      <c r="D306" s="13" t="s">
        <v>54</v>
      </c>
      <c r="E306" s="21">
        <v>1</v>
      </c>
      <c r="F306" s="21">
        <v>320319</v>
      </c>
      <c r="G306" s="21">
        <v>320319</v>
      </c>
    </row>
    <row r="307" ht="25" customHeight="1">
      <c r="A307" s="22" t="s">
        <v>476</v>
      </c>
      <c r="B307" s="22"/>
      <c r="C307" s="22"/>
      <c r="D307" s="22"/>
      <c r="E307" s="23">
        <f>SUBTOTAL(9,E306:E306)</f>
      </c>
      <c r="F307" s="23" t="s">
        <v>253</v>
      </c>
      <c r="G307" s="23">
        <f>SUBTOTAL(9,G306:G306)</f>
      </c>
    </row>
    <row r="308" ht="25" customHeight="1">
      <c r="A308" s="22" t="s">
        <v>477</v>
      </c>
      <c r="B308" s="22"/>
      <c r="C308" s="22"/>
      <c r="D308" s="22"/>
      <c r="E308" s="22"/>
      <c r="F308" s="22"/>
      <c r="G308" s="23">
        <f>SUBTOTAL(9,G304:G307)</f>
      </c>
    </row>
    <row r="309" ht="25" customHeight="1">
</row>
    <row r="310" ht="20" customHeight="1">
      <c r="A310" s="34" t="s">
        <v>344</v>
      </c>
      <c r="B310" s="34"/>
      <c r="C310" s="24" t="s">
        <v>204</v>
      </c>
      <c r="D310" s="24"/>
      <c r="E310" s="24"/>
      <c r="F310" s="24"/>
      <c r="G310" s="24"/>
    </row>
    <row r="311" ht="20" customHeight="1">
      <c r="A311" s="34" t="s">
        <v>345</v>
      </c>
      <c r="B311" s="34"/>
      <c r="C311" s="24" t="s">
        <v>346</v>
      </c>
      <c r="D311" s="24"/>
      <c r="E311" s="24"/>
      <c r="F311" s="24"/>
      <c r="G311" s="24"/>
    </row>
    <row r="312" ht="25" customHeight="1">
      <c r="A312" s="34" t="s">
        <v>347</v>
      </c>
      <c r="B312" s="34"/>
      <c r="C312" s="24" t="s">
        <v>312</v>
      </c>
      <c r="D312" s="24"/>
      <c r="E312" s="24"/>
      <c r="F312" s="24"/>
      <c r="G312" s="24"/>
    </row>
    <row r="313" ht="15" customHeight="1">
</row>
    <row r="314" ht="25" customHeight="1">
      <c r="A314" s="6" t="s">
        <v>493</v>
      </c>
      <c r="B314" s="6"/>
      <c r="C314" s="6"/>
      <c r="D314" s="6"/>
      <c r="E314" s="6"/>
      <c r="F314" s="6"/>
      <c r="G314" s="6"/>
    </row>
    <row r="315" ht="15" customHeight="1">
</row>
    <row r="316" ht="50" customHeight="1">
      <c r="A316" s="13" t="s">
        <v>241</v>
      </c>
      <c r="B316" s="13" t="s">
        <v>435</v>
      </c>
      <c r="C316" s="13"/>
      <c r="D316" s="13" t="s">
        <v>470</v>
      </c>
      <c r="E316" s="13" t="s">
        <v>471</v>
      </c>
      <c r="F316" s="13" t="s">
        <v>472</v>
      </c>
      <c r="G316" s="13" t="s">
        <v>473</v>
      </c>
    </row>
    <row r="317" ht="15" customHeight="1">
      <c r="A317" s="13">
        <v>1</v>
      </c>
      <c r="B317" s="13">
        <v>2</v>
      </c>
      <c r="C317" s="13"/>
      <c r="D317" s="13">
        <v>3</v>
      </c>
      <c r="E317" s="13">
        <v>4</v>
      </c>
      <c r="F317" s="13">
        <v>5</v>
      </c>
      <c r="G317" s="13">
        <v>6</v>
      </c>
    </row>
    <row r="318" ht="40" customHeight="1">
      <c r="A318" s="13" t="s">
        <v>391</v>
      </c>
      <c r="B318" s="14" t="s">
        <v>494</v>
      </c>
      <c r="C318" s="14"/>
      <c r="D318" s="13" t="s">
        <v>54</v>
      </c>
      <c r="E318" s="21">
        <v>1</v>
      </c>
      <c r="F318" s="21">
        <v>80399.23</v>
      </c>
      <c r="G318" s="21">
        <v>80399.23</v>
      </c>
    </row>
    <row r="319" ht="25" customHeight="1">
      <c r="A319" s="22" t="s">
        <v>476</v>
      </c>
      <c r="B319" s="22"/>
      <c r="C319" s="22"/>
      <c r="D319" s="22"/>
      <c r="E319" s="23">
        <f>SUBTOTAL(9,E318:E318)</f>
      </c>
      <c r="F319" s="23" t="s">
        <v>253</v>
      </c>
      <c r="G319" s="23">
        <f>SUBTOTAL(9,G318:G318)</f>
      </c>
    </row>
    <row r="320" ht="40" customHeight="1">
      <c r="A320" s="13" t="s">
        <v>393</v>
      </c>
      <c r="B320" s="14" t="s">
        <v>495</v>
      </c>
      <c r="C320" s="14"/>
      <c r="D320" s="13" t="s">
        <v>54</v>
      </c>
      <c r="E320" s="21">
        <v>1</v>
      </c>
      <c r="F320" s="21">
        <v>13662</v>
      </c>
      <c r="G320" s="21">
        <v>13662</v>
      </c>
    </row>
    <row r="321" ht="25" customHeight="1">
      <c r="A321" s="22" t="s">
        <v>476</v>
      </c>
      <c r="B321" s="22"/>
      <c r="C321" s="22"/>
      <c r="D321" s="22"/>
      <c r="E321" s="23">
        <f>SUBTOTAL(9,E320:E320)</f>
      </c>
      <c r="F321" s="23" t="s">
        <v>253</v>
      </c>
      <c r="G321" s="23">
        <f>SUBTOTAL(9,G320:G320)</f>
      </c>
    </row>
    <row r="322" ht="40" customHeight="1">
      <c r="A322" s="13" t="s">
        <v>397</v>
      </c>
      <c r="B322" s="14" t="s">
        <v>496</v>
      </c>
      <c r="C322" s="14"/>
      <c r="D322" s="13" t="s">
        <v>54</v>
      </c>
      <c r="E322" s="21">
        <v>1</v>
      </c>
      <c r="F322" s="21">
        <v>22000</v>
      </c>
      <c r="G322" s="21">
        <v>22000</v>
      </c>
    </row>
    <row r="323" ht="25" customHeight="1">
      <c r="A323" s="22" t="s">
        <v>476</v>
      </c>
      <c r="B323" s="22"/>
      <c r="C323" s="22"/>
      <c r="D323" s="22"/>
      <c r="E323" s="23">
        <f>SUBTOTAL(9,E322:E322)</f>
      </c>
      <c r="F323" s="23" t="s">
        <v>253</v>
      </c>
      <c r="G323" s="23">
        <f>SUBTOTAL(9,G322:G322)</f>
      </c>
    </row>
    <row r="324" ht="40" customHeight="1">
      <c r="A324" s="13" t="s">
        <v>399</v>
      </c>
      <c r="B324" s="14" t="s">
        <v>497</v>
      </c>
      <c r="C324" s="14"/>
      <c r="D324" s="13" t="s">
        <v>54</v>
      </c>
      <c r="E324" s="21">
        <v>1</v>
      </c>
      <c r="F324" s="21">
        <v>24000</v>
      </c>
      <c r="G324" s="21">
        <v>24000</v>
      </c>
    </row>
    <row r="325" ht="25" customHeight="1">
      <c r="A325" s="22" t="s">
        <v>476</v>
      </c>
      <c r="B325" s="22"/>
      <c r="C325" s="22"/>
      <c r="D325" s="22"/>
      <c r="E325" s="23">
        <f>SUBTOTAL(9,E324:E324)</f>
      </c>
      <c r="F325" s="23" t="s">
        <v>253</v>
      </c>
      <c r="G325" s="23">
        <f>SUBTOTAL(9,G324:G324)</f>
      </c>
    </row>
    <row r="326" ht="20" customHeight="1">
      <c r="A326" s="13" t="s">
        <v>401</v>
      </c>
      <c r="B326" s="14" t="s">
        <v>498</v>
      </c>
      <c r="C326" s="14"/>
      <c r="D326" s="13" t="s">
        <v>54</v>
      </c>
      <c r="E326" s="21">
        <v>1</v>
      </c>
      <c r="F326" s="21">
        <v>19200</v>
      </c>
      <c r="G326" s="21">
        <v>19200</v>
      </c>
    </row>
    <row r="327" ht="25" customHeight="1">
      <c r="A327" s="22" t="s">
        <v>476</v>
      </c>
      <c r="B327" s="22"/>
      <c r="C327" s="22"/>
      <c r="D327" s="22"/>
      <c r="E327" s="23">
        <f>SUBTOTAL(9,E326:E326)</f>
      </c>
      <c r="F327" s="23" t="s">
        <v>253</v>
      </c>
      <c r="G327" s="23">
        <f>SUBTOTAL(9,G326:G326)</f>
      </c>
    </row>
    <row r="328" ht="20" customHeight="1">
      <c r="A328" s="13" t="s">
        <v>405</v>
      </c>
      <c r="B328" s="14" t="s">
        <v>499</v>
      </c>
      <c r="C328" s="14"/>
      <c r="D328" s="13" t="s">
        <v>54</v>
      </c>
      <c r="E328" s="21">
        <v>1</v>
      </c>
      <c r="F328" s="21">
        <v>40000</v>
      </c>
      <c r="G328" s="21">
        <v>40000</v>
      </c>
    </row>
    <row r="329" ht="25" customHeight="1">
      <c r="A329" s="22" t="s">
        <v>476</v>
      </c>
      <c r="B329" s="22"/>
      <c r="C329" s="22"/>
      <c r="D329" s="22"/>
      <c r="E329" s="23">
        <f>SUBTOTAL(9,E328:E328)</f>
      </c>
      <c r="F329" s="23" t="s">
        <v>253</v>
      </c>
      <c r="G329" s="23">
        <f>SUBTOTAL(9,G328:G328)</f>
      </c>
    </row>
    <row r="330" ht="40" customHeight="1">
      <c r="A330" s="13" t="s">
        <v>409</v>
      </c>
      <c r="B330" s="14" t="s">
        <v>500</v>
      </c>
      <c r="C330" s="14"/>
      <c r="D330" s="13" t="s">
        <v>54</v>
      </c>
      <c r="E330" s="21">
        <v>1</v>
      </c>
      <c r="F330" s="21">
        <v>60000</v>
      </c>
      <c r="G330" s="21">
        <v>60000</v>
      </c>
    </row>
    <row r="331" ht="25" customHeight="1">
      <c r="A331" s="22" t="s">
        <v>476</v>
      </c>
      <c r="B331" s="22"/>
      <c r="C331" s="22"/>
      <c r="D331" s="22"/>
      <c r="E331" s="23">
        <f>SUBTOTAL(9,E330:E330)</f>
      </c>
      <c r="F331" s="23" t="s">
        <v>253</v>
      </c>
      <c r="G331" s="23">
        <f>SUBTOTAL(9,G330:G330)</f>
      </c>
    </row>
    <row r="332" ht="60" customHeight="1">
      <c r="A332" s="13" t="s">
        <v>411</v>
      </c>
      <c r="B332" s="14" t="s">
        <v>501</v>
      </c>
      <c r="C332" s="14"/>
      <c r="D332" s="13" t="s">
        <v>54</v>
      </c>
      <c r="E332" s="21">
        <v>1</v>
      </c>
      <c r="F332" s="21">
        <v>9500</v>
      </c>
      <c r="G332" s="21">
        <v>9500</v>
      </c>
    </row>
    <row r="333" ht="60" customHeight="1">
      <c r="A333" s="13" t="s">
        <v>411</v>
      </c>
      <c r="B333" s="14" t="s">
        <v>501</v>
      </c>
      <c r="C333" s="14"/>
      <c r="D333" s="13" t="s">
        <v>54</v>
      </c>
      <c r="E333" s="21">
        <v>1</v>
      </c>
      <c r="F333" s="21">
        <v>63695.68</v>
      </c>
      <c r="G333" s="21">
        <v>63695.68</v>
      </c>
    </row>
    <row r="334" ht="25" customHeight="1">
      <c r="A334" s="22" t="s">
        <v>476</v>
      </c>
      <c r="B334" s="22"/>
      <c r="C334" s="22"/>
      <c r="D334" s="22"/>
      <c r="E334" s="23">
        <f>SUBTOTAL(9,E332:E333)</f>
      </c>
      <c r="F334" s="23" t="s">
        <v>253</v>
      </c>
      <c r="G334" s="23">
        <f>SUBTOTAL(9,G332:G333)</f>
      </c>
    </row>
    <row r="335" ht="40" customHeight="1">
      <c r="A335" s="13" t="s">
        <v>412</v>
      </c>
      <c r="B335" s="14" t="s">
        <v>502</v>
      </c>
      <c r="C335" s="14"/>
      <c r="D335" s="13" t="s">
        <v>54</v>
      </c>
      <c r="E335" s="21">
        <v>1</v>
      </c>
      <c r="F335" s="21">
        <v>26650</v>
      </c>
      <c r="G335" s="21">
        <v>26650</v>
      </c>
    </row>
    <row r="336" ht="25" customHeight="1">
      <c r="A336" s="22" t="s">
        <v>476</v>
      </c>
      <c r="B336" s="22"/>
      <c r="C336" s="22"/>
      <c r="D336" s="22"/>
      <c r="E336" s="23">
        <f>SUBTOTAL(9,E335:E335)</f>
      </c>
      <c r="F336" s="23" t="s">
        <v>253</v>
      </c>
      <c r="G336" s="23">
        <f>SUBTOTAL(9,G335:G335)</f>
      </c>
    </row>
    <row r="337" ht="40" customHeight="1">
      <c r="A337" s="13" t="s">
        <v>503</v>
      </c>
      <c r="B337" s="14" t="s">
        <v>504</v>
      </c>
      <c r="C337" s="14"/>
      <c r="D337" s="13" t="s">
        <v>54</v>
      </c>
      <c r="E337" s="21">
        <v>1</v>
      </c>
      <c r="F337" s="21">
        <v>6640.12</v>
      </c>
      <c r="G337" s="21">
        <v>6640.12</v>
      </c>
    </row>
    <row r="338" ht="25" customHeight="1">
      <c r="A338" s="22" t="s">
        <v>476</v>
      </c>
      <c r="B338" s="22"/>
      <c r="C338" s="22"/>
      <c r="D338" s="22"/>
      <c r="E338" s="23">
        <f>SUBTOTAL(9,E337:E337)</f>
      </c>
      <c r="F338" s="23" t="s">
        <v>253</v>
      </c>
      <c r="G338" s="23">
        <f>SUBTOTAL(9,G337:G337)</f>
      </c>
    </row>
    <row r="339" ht="40" customHeight="1">
      <c r="A339" s="13" t="s">
        <v>505</v>
      </c>
      <c r="B339" s="14" t="s">
        <v>506</v>
      </c>
      <c r="C339" s="14"/>
      <c r="D339" s="13" t="s">
        <v>54</v>
      </c>
      <c r="E339" s="21">
        <v>1</v>
      </c>
      <c r="F339" s="21">
        <v>9600</v>
      </c>
      <c r="G339" s="21">
        <v>9600</v>
      </c>
    </row>
    <row r="340" ht="25" customHeight="1">
      <c r="A340" s="22" t="s">
        <v>476</v>
      </c>
      <c r="B340" s="22"/>
      <c r="C340" s="22"/>
      <c r="D340" s="22"/>
      <c r="E340" s="23">
        <f>SUBTOTAL(9,E339:E339)</f>
      </c>
      <c r="F340" s="23" t="s">
        <v>253</v>
      </c>
      <c r="G340" s="23">
        <f>SUBTOTAL(9,G339:G339)</f>
      </c>
    </row>
    <row r="341" ht="25" customHeight="1">
      <c r="A341" s="22" t="s">
        <v>477</v>
      </c>
      <c r="B341" s="22"/>
      <c r="C341" s="22"/>
      <c r="D341" s="22"/>
      <c r="E341" s="22"/>
      <c r="F341" s="22"/>
      <c r="G341" s="23">
        <f>SUBTOTAL(9,G318:G340)</f>
      </c>
    </row>
    <row r="342" ht="25" customHeight="1">
</row>
    <row r="343" ht="20" customHeight="1">
      <c r="A343" s="34" t="s">
        <v>344</v>
      </c>
      <c r="B343" s="34"/>
      <c r="C343" s="24" t="s">
        <v>204</v>
      </c>
      <c r="D343" s="24"/>
      <c r="E343" s="24"/>
      <c r="F343" s="24"/>
      <c r="G343" s="24"/>
    </row>
    <row r="344" ht="20" customHeight="1">
      <c r="A344" s="34" t="s">
        <v>345</v>
      </c>
      <c r="B344" s="34"/>
      <c r="C344" s="24" t="s">
        <v>346</v>
      </c>
      <c r="D344" s="24"/>
      <c r="E344" s="24"/>
      <c r="F344" s="24"/>
      <c r="G344" s="24"/>
    </row>
    <row r="345" ht="25" customHeight="1">
      <c r="A345" s="34" t="s">
        <v>347</v>
      </c>
      <c r="B345" s="34"/>
      <c r="C345" s="24" t="s">
        <v>312</v>
      </c>
      <c r="D345" s="24"/>
      <c r="E345" s="24"/>
      <c r="F345" s="24"/>
      <c r="G345" s="24"/>
    </row>
    <row r="346" ht="15" customHeight="1">
</row>
    <row r="347" ht="25" customHeight="1">
      <c r="A347" s="6" t="s">
        <v>507</v>
      </c>
      <c r="B347" s="6"/>
      <c r="C347" s="6"/>
      <c r="D347" s="6"/>
      <c r="E347" s="6"/>
      <c r="F347" s="6"/>
      <c r="G347" s="6"/>
    </row>
    <row r="348" ht="15" customHeight="1">
</row>
    <row r="349" ht="50" customHeight="1">
      <c r="A349" s="13" t="s">
        <v>241</v>
      </c>
      <c r="B349" s="13" t="s">
        <v>435</v>
      </c>
      <c r="C349" s="13"/>
      <c r="D349" s="13" t="s">
        <v>470</v>
      </c>
      <c r="E349" s="13" t="s">
        <v>471</v>
      </c>
      <c r="F349" s="13" t="s">
        <v>472</v>
      </c>
      <c r="G349" s="13" t="s">
        <v>473</v>
      </c>
    </row>
    <row r="350" ht="15" customHeight="1">
      <c r="A350" s="13">
        <v>1</v>
      </c>
      <c r="B350" s="13">
        <v>2</v>
      </c>
      <c r="C350" s="13"/>
      <c r="D350" s="13">
        <v>3</v>
      </c>
      <c r="E350" s="13">
        <v>4</v>
      </c>
      <c r="F350" s="13">
        <v>5</v>
      </c>
      <c r="G350" s="13">
        <v>6</v>
      </c>
    </row>
    <row r="351" ht="20" customHeight="1">
      <c r="A351" s="13" t="s">
        <v>415</v>
      </c>
      <c r="B351" s="14" t="s">
        <v>508</v>
      </c>
      <c r="C351" s="14"/>
      <c r="D351" s="13" t="s">
        <v>54</v>
      </c>
      <c r="E351" s="21">
        <v>1</v>
      </c>
      <c r="F351" s="21">
        <v>39888</v>
      </c>
      <c r="G351" s="21">
        <v>39888</v>
      </c>
    </row>
    <row r="352" ht="25" customHeight="1">
      <c r="A352" s="22" t="s">
        <v>476</v>
      </c>
      <c r="B352" s="22"/>
      <c r="C352" s="22"/>
      <c r="D352" s="22"/>
      <c r="E352" s="23">
        <f>SUBTOTAL(9,E351:E351)</f>
      </c>
      <c r="F352" s="23" t="s">
        <v>253</v>
      </c>
      <c r="G352" s="23">
        <f>SUBTOTAL(9,G351:G351)</f>
      </c>
    </row>
    <row r="353" ht="40" customHeight="1">
      <c r="A353" s="13" t="s">
        <v>417</v>
      </c>
      <c r="B353" s="14" t="s">
        <v>509</v>
      </c>
      <c r="C353" s="14"/>
      <c r="D353" s="13" t="s">
        <v>54</v>
      </c>
      <c r="E353" s="21">
        <v>1</v>
      </c>
      <c r="F353" s="21">
        <v>7200</v>
      </c>
      <c r="G353" s="21">
        <v>7200</v>
      </c>
    </row>
    <row r="354" ht="25" customHeight="1">
      <c r="A354" s="22" t="s">
        <v>476</v>
      </c>
      <c r="B354" s="22"/>
      <c r="C354" s="22"/>
      <c r="D354" s="22"/>
      <c r="E354" s="23">
        <f>SUBTOTAL(9,E353:E353)</f>
      </c>
      <c r="F354" s="23" t="s">
        <v>253</v>
      </c>
      <c r="G354" s="23">
        <f>SUBTOTAL(9,G353:G353)</f>
      </c>
    </row>
    <row r="355" ht="40" customHeight="1">
      <c r="A355" s="13" t="s">
        <v>419</v>
      </c>
      <c r="B355" s="14" t="s">
        <v>510</v>
      </c>
      <c r="C355" s="14"/>
      <c r="D355" s="13" t="s">
        <v>54</v>
      </c>
      <c r="E355" s="21">
        <v>1</v>
      </c>
      <c r="F355" s="21">
        <v>11000</v>
      </c>
      <c r="G355" s="21">
        <v>11000</v>
      </c>
    </row>
    <row r="356" ht="20" customHeight="1">
      <c r="A356" s="13" t="s">
        <v>419</v>
      </c>
      <c r="B356" s="14" t="s">
        <v>511</v>
      </c>
      <c r="C356" s="14"/>
      <c r="D356" s="13" t="s">
        <v>54</v>
      </c>
      <c r="E356" s="21">
        <v>1</v>
      </c>
      <c r="F356" s="21">
        <v>16000</v>
      </c>
      <c r="G356" s="21">
        <v>16000</v>
      </c>
    </row>
    <row r="357" ht="25" customHeight="1">
      <c r="A357" s="22" t="s">
        <v>476</v>
      </c>
      <c r="B357" s="22"/>
      <c r="C357" s="22"/>
      <c r="D357" s="22"/>
      <c r="E357" s="23">
        <f>SUBTOTAL(9,E355:E356)</f>
      </c>
      <c r="F357" s="23" t="s">
        <v>253</v>
      </c>
      <c r="G357" s="23">
        <f>SUBTOTAL(9,G355:G356)</f>
      </c>
    </row>
    <row r="358" ht="40" customHeight="1">
      <c r="A358" s="13" t="s">
        <v>421</v>
      </c>
      <c r="B358" s="14" t="s">
        <v>512</v>
      </c>
      <c r="C358" s="14"/>
      <c r="D358" s="13" t="s">
        <v>54</v>
      </c>
      <c r="E358" s="21">
        <v>1</v>
      </c>
      <c r="F358" s="21">
        <v>2950</v>
      </c>
      <c r="G358" s="21">
        <v>2950</v>
      </c>
    </row>
    <row r="359" ht="40" customHeight="1">
      <c r="A359" s="13" t="s">
        <v>421</v>
      </c>
      <c r="B359" s="14" t="s">
        <v>513</v>
      </c>
      <c r="C359" s="14"/>
      <c r="D359" s="13" t="s">
        <v>54</v>
      </c>
      <c r="E359" s="21">
        <v>1</v>
      </c>
      <c r="F359" s="21">
        <v>66504</v>
      </c>
      <c r="G359" s="21">
        <v>66504</v>
      </c>
    </row>
    <row r="360" ht="25" customHeight="1">
      <c r="A360" s="22" t="s">
        <v>476</v>
      </c>
      <c r="B360" s="22"/>
      <c r="C360" s="22"/>
      <c r="D360" s="22"/>
      <c r="E360" s="23">
        <f>SUBTOTAL(9,E358:E359)</f>
      </c>
      <c r="F360" s="23" t="s">
        <v>253</v>
      </c>
      <c r="G360" s="23">
        <f>SUBTOTAL(9,G358:G359)</f>
      </c>
    </row>
    <row r="361" ht="60" customHeight="1">
      <c r="A361" s="13" t="s">
        <v>423</v>
      </c>
      <c r="B361" s="14" t="s">
        <v>514</v>
      </c>
      <c r="C361" s="14"/>
      <c r="D361" s="13" t="s">
        <v>54</v>
      </c>
      <c r="E361" s="21">
        <v>1</v>
      </c>
      <c r="F361" s="21">
        <v>240000</v>
      </c>
      <c r="G361" s="21">
        <v>240000</v>
      </c>
    </row>
    <row r="362" ht="25" customHeight="1">
      <c r="A362" s="22" t="s">
        <v>476</v>
      </c>
      <c r="B362" s="22"/>
      <c r="C362" s="22"/>
      <c r="D362" s="22"/>
      <c r="E362" s="23">
        <f>SUBTOTAL(9,E361:E361)</f>
      </c>
      <c r="F362" s="23" t="s">
        <v>253</v>
      </c>
      <c r="G362" s="23">
        <f>SUBTOTAL(9,G361:G361)</f>
      </c>
    </row>
    <row r="363" ht="40" customHeight="1">
      <c r="A363" s="13" t="s">
        <v>515</v>
      </c>
      <c r="B363" s="14" t="s">
        <v>516</v>
      </c>
      <c r="C363" s="14"/>
      <c r="D363" s="13" t="s">
        <v>54</v>
      </c>
      <c r="E363" s="21">
        <v>1</v>
      </c>
      <c r="F363" s="21">
        <v>50000</v>
      </c>
      <c r="G363" s="21">
        <v>50000</v>
      </c>
    </row>
    <row r="364" ht="25" customHeight="1">
      <c r="A364" s="22" t="s">
        <v>476</v>
      </c>
      <c r="B364" s="22"/>
      <c r="C364" s="22"/>
      <c r="D364" s="22"/>
      <c r="E364" s="23">
        <f>SUBTOTAL(9,E363:E363)</f>
      </c>
      <c r="F364" s="23" t="s">
        <v>253</v>
      </c>
      <c r="G364" s="23">
        <f>SUBTOTAL(9,G363:G363)</f>
      </c>
    </row>
    <row r="365" ht="40" customHeight="1">
      <c r="A365" s="13" t="s">
        <v>517</v>
      </c>
      <c r="B365" s="14" t="s">
        <v>518</v>
      </c>
      <c r="C365" s="14"/>
      <c r="D365" s="13" t="s">
        <v>54</v>
      </c>
      <c r="E365" s="21">
        <v>1</v>
      </c>
      <c r="F365" s="21">
        <v>9600</v>
      </c>
      <c r="G365" s="21">
        <v>9600</v>
      </c>
    </row>
    <row r="366" ht="25" customHeight="1">
      <c r="A366" s="22" t="s">
        <v>476</v>
      </c>
      <c r="B366" s="22"/>
      <c r="C366" s="22"/>
      <c r="D366" s="22"/>
      <c r="E366" s="23">
        <f>SUBTOTAL(9,E365:E365)</f>
      </c>
      <c r="F366" s="23" t="s">
        <v>253</v>
      </c>
      <c r="G366" s="23">
        <f>SUBTOTAL(9,G365:G365)</f>
      </c>
    </row>
    <row r="367" ht="40" customHeight="1">
      <c r="A367" s="13" t="s">
        <v>519</v>
      </c>
      <c r="B367" s="14" t="s">
        <v>520</v>
      </c>
      <c r="C367" s="14"/>
      <c r="D367" s="13" t="s">
        <v>54</v>
      </c>
      <c r="E367" s="21">
        <v>1</v>
      </c>
      <c r="F367" s="21">
        <v>22800</v>
      </c>
      <c r="G367" s="21">
        <v>22800</v>
      </c>
    </row>
    <row r="368" ht="25" customHeight="1">
      <c r="A368" s="22" t="s">
        <v>476</v>
      </c>
      <c r="B368" s="22"/>
      <c r="C368" s="22"/>
      <c r="D368" s="22"/>
      <c r="E368" s="23">
        <f>SUBTOTAL(9,E367:E367)</f>
      </c>
      <c r="F368" s="23" t="s">
        <v>253</v>
      </c>
      <c r="G368" s="23">
        <f>SUBTOTAL(9,G367:G367)</f>
      </c>
    </row>
    <row r="369" ht="40" customHeight="1">
      <c r="A369" s="13" t="s">
        <v>521</v>
      </c>
      <c r="B369" s="14" t="s">
        <v>522</v>
      </c>
      <c r="C369" s="14"/>
      <c r="D369" s="13" t="s">
        <v>54</v>
      </c>
      <c r="E369" s="21">
        <v>1</v>
      </c>
      <c r="F369" s="21">
        <v>8000</v>
      </c>
      <c r="G369" s="21">
        <v>8000</v>
      </c>
    </row>
    <row r="370" ht="25" customHeight="1">
      <c r="A370" s="22" t="s">
        <v>476</v>
      </c>
      <c r="B370" s="22"/>
      <c r="C370" s="22"/>
      <c r="D370" s="22"/>
      <c r="E370" s="23">
        <f>SUBTOTAL(9,E369:E369)</f>
      </c>
      <c r="F370" s="23" t="s">
        <v>253</v>
      </c>
      <c r="G370" s="23">
        <f>SUBTOTAL(9,G369:G369)</f>
      </c>
    </row>
    <row r="371" ht="40" customHeight="1">
      <c r="A371" s="13" t="s">
        <v>523</v>
      </c>
      <c r="B371" s="14" t="s">
        <v>524</v>
      </c>
      <c r="C371" s="14"/>
      <c r="D371" s="13" t="s">
        <v>54</v>
      </c>
      <c r="E371" s="21">
        <v>1</v>
      </c>
      <c r="F371" s="21">
        <v>60000</v>
      </c>
      <c r="G371" s="21">
        <v>60000</v>
      </c>
    </row>
    <row r="372" ht="25" customHeight="1">
      <c r="A372" s="22" t="s">
        <v>476</v>
      </c>
      <c r="B372" s="22"/>
      <c r="C372" s="22"/>
      <c r="D372" s="22"/>
      <c r="E372" s="23">
        <f>SUBTOTAL(9,E371:E371)</f>
      </c>
      <c r="F372" s="23" t="s">
        <v>253</v>
      </c>
      <c r="G372" s="23">
        <f>SUBTOTAL(9,G371:G371)</f>
      </c>
    </row>
    <row r="373" ht="40" customHeight="1">
      <c r="A373" s="13" t="s">
        <v>527</v>
      </c>
      <c r="B373" s="14" t="s">
        <v>528</v>
      </c>
      <c r="C373" s="14"/>
      <c r="D373" s="13" t="s">
        <v>54</v>
      </c>
      <c r="E373" s="21">
        <v>1</v>
      </c>
      <c r="F373" s="21">
        <v>172500</v>
      </c>
      <c r="G373" s="21">
        <v>172500</v>
      </c>
    </row>
    <row r="374" ht="25" customHeight="1">
      <c r="A374" s="22" t="s">
        <v>476</v>
      </c>
      <c r="B374" s="22"/>
      <c r="C374" s="22"/>
      <c r="D374" s="22"/>
      <c r="E374" s="23">
        <f>SUBTOTAL(9,E373:E373)</f>
      </c>
      <c r="F374" s="23" t="s">
        <v>253</v>
      </c>
      <c r="G374" s="23">
        <f>SUBTOTAL(9,G373:G373)</f>
      </c>
    </row>
    <row r="375" ht="20" customHeight="1">
      <c r="A375" s="13" t="s">
        <v>529</v>
      </c>
      <c r="B375" s="14" t="s">
        <v>530</v>
      </c>
      <c r="C375" s="14"/>
      <c r="D375" s="13" t="s">
        <v>54</v>
      </c>
      <c r="E375" s="21">
        <v>1</v>
      </c>
      <c r="F375" s="21">
        <v>33000</v>
      </c>
      <c r="G375" s="21">
        <v>33000</v>
      </c>
    </row>
    <row r="376" ht="25" customHeight="1">
      <c r="A376" s="22" t="s">
        <v>476</v>
      </c>
      <c r="B376" s="22"/>
      <c r="C376" s="22"/>
      <c r="D376" s="22"/>
      <c r="E376" s="23">
        <f>SUBTOTAL(9,E375:E375)</f>
      </c>
      <c r="F376" s="23" t="s">
        <v>253</v>
      </c>
      <c r="G376" s="23">
        <f>SUBTOTAL(9,G375:G375)</f>
      </c>
    </row>
    <row r="377" ht="25" customHeight="1">
      <c r="A377" s="22" t="s">
        <v>477</v>
      </c>
      <c r="B377" s="22"/>
      <c r="C377" s="22"/>
      <c r="D377" s="22"/>
      <c r="E377" s="22"/>
      <c r="F377" s="22"/>
      <c r="G377" s="23">
        <f>SUBTOTAL(9,G351:G376)</f>
      </c>
    </row>
    <row r="378" ht="25" customHeight="1">
</row>
    <row r="379" ht="20" customHeight="1">
      <c r="A379" s="34" t="s">
        <v>344</v>
      </c>
      <c r="B379" s="34"/>
      <c r="C379" s="24" t="s">
        <v>204</v>
      </c>
      <c r="D379" s="24"/>
      <c r="E379" s="24"/>
      <c r="F379" s="24"/>
      <c r="G379" s="24"/>
    </row>
    <row r="380" ht="20" customHeight="1">
      <c r="A380" s="34" t="s">
        <v>345</v>
      </c>
      <c r="B380" s="34"/>
      <c r="C380" s="24" t="s">
        <v>346</v>
      </c>
      <c r="D380" s="24"/>
      <c r="E380" s="24"/>
      <c r="F380" s="24"/>
      <c r="G380" s="24"/>
    </row>
    <row r="381" ht="25" customHeight="1">
      <c r="A381" s="34" t="s">
        <v>347</v>
      </c>
      <c r="B381" s="34"/>
      <c r="C381" s="24" t="s">
        <v>312</v>
      </c>
      <c r="D381" s="24"/>
      <c r="E381" s="24"/>
      <c r="F381" s="24"/>
      <c r="G381" s="24"/>
    </row>
    <row r="382" ht="15" customHeight="1">
</row>
    <row r="383" ht="25" customHeight="1">
      <c r="A383" s="6" t="s">
        <v>537</v>
      </c>
      <c r="B383" s="6"/>
      <c r="C383" s="6"/>
      <c r="D383" s="6"/>
      <c r="E383" s="6"/>
      <c r="F383" s="6"/>
      <c r="G383" s="6"/>
    </row>
    <row r="384" ht="15" customHeight="1">
</row>
    <row r="385" ht="50" customHeight="1">
      <c r="A385" s="13" t="s">
        <v>241</v>
      </c>
      <c r="B385" s="13" t="s">
        <v>435</v>
      </c>
      <c r="C385" s="13"/>
      <c r="D385" s="13" t="s">
        <v>470</v>
      </c>
      <c r="E385" s="13" t="s">
        <v>471</v>
      </c>
      <c r="F385" s="13" t="s">
        <v>472</v>
      </c>
      <c r="G385" s="13" t="s">
        <v>473</v>
      </c>
    </row>
    <row r="386" ht="15" customHeight="1">
      <c r="A386" s="13">
        <v>1</v>
      </c>
      <c r="B386" s="13">
        <v>2</v>
      </c>
      <c r="C386" s="13"/>
      <c r="D386" s="13">
        <v>3</v>
      </c>
      <c r="E386" s="13">
        <v>4</v>
      </c>
      <c r="F386" s="13">
        <v>5</v>
      </c>
      <c r="G386" s="13">
        <v>6</v>
      </c>
    </row>
    <row r="387" ht="20" customHeight="1">
      <c r="A387" s="13" t="s">
        <v>414</v>
      </c>
      <c r="B387" s="14" t="s">
        <v>538</v>
      </c>
      <c r="C387" s="14"/>
      <c r="D387" s="13" t="s">
        <v>54</v>
      </c>
      <c r="E387" s="21">
        <v>1</v>
      </c>
      <c r="F387" s="21">
        <v>18000</v>
      </c>
      <c r="G387" s="21">
        <v>18000</v>
      </c>
    </row>
    <row r="388" ht="25" customHeight="1">
      <c r="A388" s="22" t="s">
        <v>476</v>
      </c>
      <c r="B388" s="22"/>
      <c r="C388" s="22"/>
      <c r="D388" s="22"/>
      <c r="E388" s="23">
        <f>SUBTOTAL(9,E387:E387)</f>
      </c>
      <c r="F388" s="23" t="s">
        <v>253</v>
      </c>
      <c r="G388" s="23">
        <f>SUBTOTAL(9,G387:G387)</f>
      </c>
    </row>
    <row r="389" ht="25" customHeight="1">
      <c r="A389" s="22" t="s">
        <v>477</v>
      </c>
      <c r="B389" s="22"/>
      <c r="C389" s="22"/>
      <c r="D389" s="22"/>
      <c r="E389" s="22"/>
      <c r="F389" s="22"/>
      <c r="G389" s="23">
        <f>SUBTOTAL(9,G387:G388)</f>
      </c>
    </row>
    <row r="390" ht="25" customHeight="1">
</row>
    <row r="391" ht="20" customHeight="1">
      <c r="A391" s="34" t="s">
        <v>344</v>
      </c>
      <c r="B391" s="34"/>
      <c r="C391" s="24" t="s">
        <v>204</v>
      </c>
      <c r="D391" s="24"/>
      <c r="E391" s="24"/>
      <c r="F391" s="24"/>
      <c r="G391" s="24"/>
    </row>
    <row r="392" ht="20" customHeight="1">
      <c r="A392" s="34" t="s">
        <v>345</v>
      </c>
      <c r="B392" s="34"/>
      <c r="C392" s="24" t="s">
        <v>346</v>
      </c>
      <c r="D392" s="24"/>
      <c r="E392" s="24"/>
      <c r="F392" s="24"/>
      <c r="G392" s="24"/>
    </row>
    <row r="393" ht="25" customHeight="1">
      <c r="A393" s="34" t="s">
        <v>347</v>
      </c>
      <c r="B393" s="34"/>
      <c r="C393" s="24" t="s">
        <v>312</v>
      </c>
      <c r="D393" s="24"/>
      <c r="E393" s="24"/>
      <c r="F393" s="24"/>
      <c r="G393" s="24"/>
    </row>
    <row r="394" ht="15" customHeight="1">
</row>
    <row r="395" ht="25" customHeight="1">
      <c r="A395" s="6" t="s">
        <v>469</v>
      </c>
      <c r="B395" s="6"/>
      <c r="C395" s="6"/>
      <c r="D395" s="6"/>
      <c r="E395" s="6"/>
      <c r="F395" s="6"/>
      <c r="G395" s="6"/>
    </row>
    <row r="396" ht="15" customHeight="1">
</row>
    <row r="397" ht="50" customHeight="1">
      <c r="A397" s="13" t="s">
        <v>241</v>
      </c>
      <c r="B397" s="13" t="s">
        <v>435</v>
      </c>
      <c r="C397" s="13"/>
      <c r="D397" s="13" t="s">
        <v>470</v>
      </c>
      <c r="E397" s="13" t="s">
        <v>471</v>
      </c>
      <c r="F397" s="13" t="s">
        <v>472</v>
      </c>
      <c r="G397" s="13" t="s">
        <v>473</v>
      </c>
    </row>
    <row r="398" ht="15" customHeight="1">
      <c r="A398" s="13">
        <v>1</v>
      </c>
      <c r="B398" s="13">
        <v>2</v>
      </c>
      <c r="C398" s="13"/>
      <c r="D398" s="13">
        <v>3</v>
      </c>
      <c r="E398" s="13">
        <v>4</v>
      </c>
      <c r="F398" s="13">
        <v>5</v>
      </c>
      <c r="G398" s="13">
        <v>6</v>
      </c>
    </row>
    <row r="399" ht="40" customHeight="1">
      <c r="A399" s="13" t="s">
        <v>427</v>
      </c>
      <c r="B399" s="14" t="s">
        <v>539</v>
      </c>
      <c r="C399" s="14"/>
      <c r="D399" s="13" t="s">
        <v>54</v>
      </c>
      <c r="E399" s="21">
        <v>1</v>
      </c>
      <c r="F399" s="21">
        <v>380000</v>
      </c>
      <c r="G399" s="21">
        <v>380000</v>
      </c>
    </row>
    <row r="400" ht="25" customHeight="1">
      <c r="A400" s="22" t="s">
        <v>476</v>
      </c>
      <c r="B400" s="22"/>
      <c r="C400" s="22"/>
      <c r="D400" s="22"/>
      <c r="E400" s="23">
        <f>SUBTOTAL(9,E399:E399)</f>
      </c>
      <c r="F400" s="23" t="s">
        <v>253</v>
      </c>
      <c r="G400" s="23">
        <f>SUBTOTAL(9,G399:G399)</f>
      </c>
    </row>
    <row r="401" ht="25" customHeight="1">
      <c r="A401" s="22" t="s">
        <v>477</v>
      </c>
      <c r="B401" s="22"/>
      <c r="C401" s="22"/>
      <c r="D401" s="22"/>
      <c r="E401" s="22"/>
      <c r="F401" s="22"/>
      <c r="G401" s="23">
        <f>SUBTOTAL(9,G399:G400)</f>
      </c>
    </row>
    <row r="402" ht="25" customHeight="1">
</row>
    <row r="403" ht="20" customHeight="1">
      <c r="A403" s="34" t="s">
        <v>344</v>
      </c>
      <c r="B403" s="34"/>
      <c r="C403" s="24" t="s">
        <v>204</v>
      </c>
      <c r="D403" s="24"/>
      <c r="E403" s="24"/>
      <c r="F403" s="24"/>
      <c r="G403" s="24"/>
    </row>
    <row r="404" ht="20" customHeight="1">
      <c r="A404" s="34" t="s">
        <v>345</v>
      </c>
      <c r="B404" s="34"/>
      <c r="C404" s="24" t="s">
        <v>346</v>
      </c>
      <c r="D404" s="24"/>
      <c r="E404" s="24"/>
      <c r="F404" s="24"/>
      <c r="G404" s="24"/>
    </row>
    <row r="405" ht="25" customHeight="1">
      <c r="A405" s="34" t="s">
        <v>347</v>
      </c>
      <c r="B405" s="34"/>
      <c r="C405" s="24" t="s">
        <v>312</v>
      </c>
      <c r="D405" s="24"/>
      <c r="E405" s="24"/>
      <c r="F405" s="24"/>
      <c r="G405" s="24"/>
    </row>
    <row r="406" ht="15" customHeight="1">
</row>
    <row r="407" ht="25" customHeight="1">
      <c r="A407" s="6" t="s">
        <v>540</v>
      </c>
      <c r="B407" s="6"/>
      <c r="C407" s="6"/>
      <c r="D407" s="6"/>
      <c r="E407" s="6"/>
      <c r="F407" s="6"/>
      <c r="G407" s="6"/>
    </row>
    <row r="408" ht="15" customHeight="1">
</row>
    <row r="409" ht="50" customHeight="1">
      <c r="A409" s="13" t="s">
        <v>241</v>
      </c>
      <c r="B409" s="13" t="s">
        <v>435</v>
      </c>
      <c r="C409" s="13"/>
      <c r="D409" s="13" t="s">
        <v>470</v>
      </c>
      <c r="E409" s="13" t="s">
        <v>471</v>
      </c>
      <c r="F409" s="13" t="s">
        <v>472</v>
      </c>
      <c r="G409" s="13" t="s">
        <v>473</v>
      </c>
    </row>
    <row r="410" ht="15" customHeight="1">
      <c r="A410" s="13">
        <v>1</v>
      </c>
      <c r="B410" s="13">
        <v>2</v>
      </c>
      <c r="C410" s="13"/>
      <c r="D410" s="13">
        <v>3</v>
      </c>
      <c r="E410" s="13">
        <v>4</v>
      </c>
      <c r="F410" s="13">
        <v>5</v>
      </c>
      <c r="G410" s="13">
        <v>6</v>
      </c>
    </row>
    <row r="411" ht="40" customHeight="1">
      <c r="A411" s="13" t="s">
        <v>541</v>
      </c>
      <c r="B411" s="14" t="s">
        <v>542</v>
      </c>
      <c r="C411" s="14"/>
      <c r="D411" s="13" t="s">
        <v>54</v>
      </c>
      <c r="E411" s="21">
        <v>1</v>
      </c>
      <c r="F411" s="21">
        <v>89588</v>
      </c>
      <c r="G411" s="21">
        <v>89588</v>
      </c>
    </row>
    <row r="412" ht="25" customHeight="1">
      <c r="A412" s="22" t="s">
        <v>476</v>
      </c>
      <c r="B412" s="22"/>
      <c r="C412" s="22"/>
      <c r="D412" s="22"/>
      <c r="E412" s="23">
        <f>SUBTOTAL(9,E411:E411)</f>
      </c>
      <c r="F412" s="23" t="s">
        <v>253</v>
      </c>
      <c r="G412" s="23">
        <f>SUBTOTAL(9,G411:G411)</f>
      </c>
    </row>
    <row r="413" ht="25" customHeight="1">
      <c r="A413" s="22" t="s">
        <v>477</v>
      </c>
      <c r="B413" s="22"/>
      <c r="C413" s="22"/>
      <c r="D413" s="22"/>
      <c r="E413" s="22"/>
      <c r="F413" s="22"/>
      <c r="G413" s="23">
        <f>SUBTOTAL(9,G411:G412)</f>
      </c>
    </row>
    <row r="414" ht="25" customHeight="1">
</row>
    <row r="415" ht="20" customHeight="1">
      <c r="A415" s="34" t="s">
        <v>344</v>
      </c>
      <c r="B415" s="34"/>
      <c r="C415" s="24" t="s">
        <v>204</v>
      </c>
      <c r="D415" s="24"/>
      <c r="E415" s="24"/>
      <c r="F415" s="24"/>
      <c r="G415" s="24"/>
    </row>
    <row r="416" ht="20" customHeight="1">
      <c r="A416" s="34" t="s">
        <v>345</v>
      </c>
      <c r="B416" s="34"/>
      <c r="C416" s="24" t="s">
        <v>346</v>
      </c>
      <c r="D416" s="24"/>
      <c r="E416" s="24"/>
      <c r="F416" s="24"/>
      <c r="G416" s="24"/>
    </row>
    <row r="417" ht="25" customHeight="1">
      <c r="A417" s="34" t="s">
        <v>347</v>
      </c>
      <c r="B417" s="34"/>
      <c r="C417" s="24" t="s">
        <v>312</v>
      </c>
      <c r="D417" s="24"/>
      <c r="E417" s="24"/>
      <c r="F417" s="24"/>
      <c r="G417" s="24"/>
    </row>
    <row r="418" ht="15" customHeight="1">
</row>
    <row r="419" ht="25" customHeight="1">
      <c r="A419" s="6" t="s">
        <v>478</v>
      </c>
      <c r="B419" s="6"/>
      <c r="C419" s="6"/>
      <c r="D419" s="6"/>
      <c r="E419" s="6"/>
      <c r="F419" s="6"/>
      <c r="G419" s="6"/>
    </row>
    <row r="420" ht="15" customHeight="1">
</row>
    <row r="421" ht="50" customHeight="1">
      <c r="A421" s="13" t="s">
        <v>241</v>
      </c>
      <c r="B421" s="13" t="s">
        <v>435</v>
      </c>
      <c r="C421" s="13"/>
      <c r="D421" s="13" t="s">
        <v>470</v>
      </c>
      <c r="E421" s="13" t="s">
        <v>471</v>
      </c>
      <c r="F421" s="13" t="s">
        <v>472</v>
      </c>
      <c r="G421" s="13" t="s">
        <v>473</v>
      </c>
    </row>
    <row r="422" ht="15" customHeight="1">
      <c r="A422" s="13">
        <v>1</v>
      </c>
      <c r="B422" s="13">
        <v>2</v>
      </c>
      <c r="C422" s="13"/>
      <c r="D422" s="13">
        <v>3</v>
      </c>
      <c r="E422" s="13">
        <v>4</v>
      </c>
      <c r="F422" s="13">
        <v>5</v>
      </c>
      <c r="G422" s="13">
        <v>6</v>
      </c>
    </row>
    <row r="423" ht="40" customHeight="1">
      <c r="A423" s="13" t="s">
        <v>543</v>
      </c>
      <c r="B423" s="14" t="s">
        <v>544</v>
      </c>
      <c r="C423" s="14"/>
      <c r="D423" s="13" t="s">
        <v>54</v>
      </c>
      <c r="E423" s="21">
        <v>1</v>
      </c>
      <c r="F423" s="21">
        <v>2291.9</v>
      </c>
      <c r="G423" s="21">
        <v>2291.9</v>
      </c>
    </row>
    <row r="424" ht="40" customHeight="1">
      <c r="A424" s="13" t="s">
        <v>543</v>
      </c>
      <c r="B424" s="14" t="s">
        <v>545</v>
      </c>
      <c r="C424" s="14"/>
      <c r="D424" s="13" t="s">
        <v>54</v>
      </c>
      <c r="E424" s="21">
        <v>1</v>
      </c>
      <c r="F424" s="21">
        <v>10000</v>
      </c>
      <c r="G424" s="21">
        <v>10000</v>
      </c>
    </row>
    <row r="425" ht="40" customHeight="1">
      <c r="A425" s="13" t="s">
        <v>543</v>
      </c>
      <c r="B425" s="14" t="s">
        <v>546</v>
      </c>
      <c r="C425" s="14"/>
      <c r="D425" s="13" t="s">
        <v>54</v>
      </c>
      <c r="E425" s="21">
        <v>1</v>
      </c>
      <c r="F425" s="21">
        <v>25000</v>
      </c>
      <c r="G425" s="21">
        <v>25000</v>
      </c>
    </row>
    <row r="426" ht="40" customHeight="1">
      <c r="A426" s="13" t="s">
        <v>543</v>
      </c>
      <c r="B426" s="14" t="s">
        <v>547</v>
      </c>
      <c r="C426" s="14"/>
      <c r="D426" s="13" t="s">
        <v>54</v>
      </c>
      <c r="E426" s="21">
        <v>1</v>
      </c>
      <c r="F426" s="21">
        <v>2291.9</v>
      </c>
      <c r="G426" s="21">
        <v>2291.9</v>
      </c>
    </row>
    <row r="427" ht="40" customHeight="1">
      <c r="A427" s="13" t="s">
        <v>543</v>
      </c>
      <c r="B427" s="14" t="s">
        <v>548</v>
      </c>
      <c r="C427" s="14"/>
      <c r="D427" s="13" t="s">
        <v>54</v>
      </c>
      <c r="E427" s="21">
        <v>1</v>
      </c>
      <c r="F427" s="21">
        <v>15000</v>
      </c>
      <c r="G427" s="21">
        <v>15000</v>
      </c>
    </row>
    <row r="428" ht="40" customHeight="1">
      <c r="A428" s="13" t="s">
        <v>543</v>
      </c>
      <c r="B428" s="14" t="s">
        <v>547</v>
      </c>
      <c r="C428" s="14"/>
      <c r="D428" s="13" t="s">
        <v>54</v>
      </c>
      <c r="E428" s="21">
        <v>1</v>
      </c>
      <c r="F428" s="21">
        <v>16539.72</v>
      </c>
      <c r="G428" s="21">
        <v>16539.72</v>
      </c>
    </row>
    <row r="429" ht="25" customHeight="1">
      <c r="A429" s="22" t="s">
        <v>476</v>
      </c>
      <c r="B429" s="22"/>
      <c r="C429" s="22"/>
      <c r="D429" s="22"/>
      <c r="E429" s="23">
        <f>SUBTOTAL(9,E423:E428)</f>
      </c>
      <c r="F429" s="23" t="s">
        <v>253</v>
      </c>
      <c r="G429" s="23">
        <f>SUBTOTAL(9,G423:G428)</f>
      </c>
    </row>
    <row r="430" ht="25" customHeight="1">
      <c r="A430" s="22" t="s">
        <v>477</v>
      </c>
      <c r="B430" s="22"/>
      <c r="C430" s="22"/>
      <c r="D430" s="22"/>
      <c r="E430" s="22"/>
      <c r="F430" s="22"/>
      <c r="G430" s="23">
        <f>SUBTOTAL(9,G423:G429)</f>
      </c>
    </row>
    <row r="431" ht="25" customHeight="1">
</row>
    <row r="432" ht="20" customHeight="1">
      <c r="A432" s="34" t="s">
        <v>344</v>
      </c>
      <c r="B432" s="34"/>
      <c r="C432" s="24" t="s">
        <v>204</v>
      </c>
      <c r="D432" s="24"/>
      <c r="E432" s="24"/>
      <c r="F432" s="24"/>
      <c r="G432" s="24"/>
    </row>
    <row r="433" ht="20" customHeight="1">
      <c r="A433" s="34" t="s">
        <v>345</v>
      </c>
      <c r="B433" s="34"/>
      <c r="C433" s="24" t="s">
        <v>346</v>
      </c>
      <c r="D433" s="24"/>
      <c r="E433" s="24"/>
      <c r="F433" s="24"/>
      <c r="G433" s="24"/>
    </row>
    <row r="434" ht="25" customHeight="1">
      <c r="A434" s="34" t="s">
        <v>347</v>
      </c>
      <c r="B434" s="34"/>
      <c r="C434" s="24" t="s">
        <v>312</v>
      </c>
      <c r="D434" s="24"/>
      <c r="E434" s="24"/>
      <c r="F434" s="24"/>
      <c r="G434" s="24"/>
    </row>
    <row r="435" ht="15" customHeight="1">
</row>
    <row r="436" ht="25" customHeight="1">
      <c r="A436" s="6" t="s">
        <v>549</v>
      </c>
      <c r="B436" s="6"/>
      <c r="C436" s="6"/>
      <c r="D436" s="6"/>
      <c r="E436" s="6"/>
      <c r="F436" s="6"/>
      <c r="G436" s="6"/>
    </row>
    <row r="437" ht="15" customHeight="1">
</row>
    <row r="438" ht="50" customHeight="1">
      <c r="A438" s="13" t="s">
        <v>241</v>
      </c>
      <c r="B438" s="13" t="s">
        <v>435</v>
      </c>
      <c r="C438" s="13"/>
      <c r="D438" s="13" t="s">
        <v>470</v>
      </c>
      <c r="E438" s="13" t="s">
        <v>471</v>
      </c>
      <c r="F438" s="13" t="s">
        <v>472</v>
      </c>
      <c r="G438" s="13" t="s">
        <v>473</v>
      </c>
    </row>
    <row r="439" ht="15" customHeight="1">
      <c r="A439" s="13">
        <v>1</v>
      </c>
      <c r="B439" s="13">
        <v>2</v>
      </c>
      <c r="C439" s="13"/>
      <c r="D439" s="13">
        <v>3</v>
      </c>
      <c r="E439" s="13">
        <v>4</v>
      </c>
      <c r="F439" s="13">
        <v>5</v>
      </c>
      <c r="G439" s="13">
        <v>6</v>
      </c>
    </row>
    <row r="440" ht="60" customHeight="1">
      <c r="A440" s="13" t="s">
        <v>550</v>
      </c>
      <c r="B440" s="14" t="s">
        <v>551</v>
      </c>
      <c r="C440" s="14"/>
      <c r="D440" s="13" t="s">
        <v>54</v>
      </c>
      <c r="E440" s="21">
        <v>1</v>
      </c>
      <c r="F440" s="21">
        <v>10000</v>
      </c>
      <c r="G440" s="21">
        <v>10000</v>
      </c>
    </row>
    <row r="441" ht="60" customHeight="1">
      <c r="A441" s="13" t="s">
        <v>550</v>
      </c>
      <c r="B441" s="14" t="s">
        <v>552</v>
      </c>
      <c r="C441" s="14"/>
      <c r="D441" s="13" t="s">
        <v>54</v>
      </c>
      <c r="E441" s="21">
        <v>1</v>
      </c>
      <c r="F441" s="21">
        <v>15000.55</v>
      </c>
      <c r="G441" s="21">
        <v>15000.55</v>
      </c>
    </row>
    <row r="442" ht="60" customHeight="1">
      <c r="A442" s="13" t="s">
        <v>550</v>
      </c>
      <c r="B442" s="14" t="s">
        <v>553</v>
      </c>
      <c r="C442" s="14"/>
      <c r="D442" s="13" t="s">
        <v>54</v>
      </c>
      <c r="E442" s="21">
        <v>1</v>
      </c>
      <c r="F442" s="21">
        <v>24277.95</v>
      </c>
      <c r="G442" s="21">
        <v>24277.95</v>
      </c>
    </row>
    <row r="443" ht="80" customHeight="1">
      <c r="A443" s="13" t="s">
        <v>550</v>
      </c>
      <c r="B443" s="14" t="s">
        <v>554</v>
      </c>
      <c r="C443" s="14"/>
      <c r="D443" s="13" t="s">
        <v>54</v>
      </c>
      <c r="E443" s="21">
        <v>1</v>
      </c>
      <c r="F443" s="21">
        <v>44073.64</v>
      </c>
      <c r="G443" s="21">
        <v>44073.64</v>
      </c>
    </row>
    <row r="444" ht="60" customHeight="1">
      <c r="A444" s="13" t="s">
        <v>550</v>
      </c>
      <c r="B444" s="14" t="s">
        <v>555</v>
      </c>
      <c r="C444" s="14"/>
      <c r="D444" s="13" t="s">
        <v>54</v>
      </c>
      <c r="E444" s="21">
        <v>1</v>
      </c>
      <c r="F444" s="21">
        <v>15000</v>
      </c>
      <c r="G444" s="21">
        <v>15000</v>
      </c>
    </row>
    <row r="445" ht="25" customHeight="1">
      <c r="A445" s="22" t="s">
        <v>476</v>
      </c>
      <c r="B445" s="22"/>
      <c r="C445" s="22"/>
      <c r="D445" s="22"/>
      <c r="E445" s="23">
        <f>SUBTOTAL(9,E440:E444)</f>
      </c>
      <c r="F445" s="23" t="s">
        <v>253</v>
      </c>
      <c r="G445" s="23">
        <f>SUBTOTAL(9,G440:G444)</f>
      </c>
    </row>
    <row r="446" ht="25" customHeight="1">
      <c r="A446" s="22" t="s">
        <v>477</v>
      </c>
      <c r="B446" s="22"/>
      <c r="C446" s="22"/>
      <c r="D446" s="22"/>
      <c r="E446" s="22"/>
      <c r="F446" s="22"/>
      <c r="G446" s="23">
        <f>SUBTOTAL(9,G440:G445)</f>
      </c>
    </row>
    <row r="447" ht="25" customHeight="1">
</row>
    <row r="448" ht="20" customHeight="1">
      <c r="A448" s="34" t="s">
        <v>344</v>
      </c>
      <c r="B448" s="34"/>
      <c r="C448" s="24" t="s">
        <v>204</v>
      </c>
      <c r="D448" s="24"/>
      <c r="E448" s="24"/>
      <c r="F448" s="24"/>
      <c r="G448" s="24"/>
    </row>
    <row r="449" ht="20" customHeight="1">
      <c r="A449" s="34" t="s">
        <v>345</v>
      </c>
      <c r="B449" s="34"/>
      <c r="C449" s="24" t="s">
        <v>556</v>
      </c>
      <c r="D449" s="24"/>
      <c r="E449" s="24"/>
      <c r="F449" s="24"/>
      <c r="G449" s="24"/>
    </row>
    <row r="450" ht="25" customHeight="1">
      <c r="A450" s="34" t="s">
        <v>347</v>
      </c>
      <c r="B450" s="34"/>
      <c r="C450" s="24" t="s">
        <v>312</v>
      </c>
      <c r="D450" s="24"/>
      <c r="E450" s="24"/>
      <c r="F450" s="24"/>
      <c r="G450" s="24"/>
    </row>
    <row r="451" ht="15" customHeight="1">
</row>
    <row r="452" ht="25" customHeight="1">
      <c r="A452" s="6" t="s">
        <v>469</v>
      </c>
      <c r="B452" s="6"/>
      <c r="C452" s="6"/>
      <c r="D452" s="6"/>
      <c r="E452" s="6"/>
      <c r="F452" s="6"/>
      <c r="G452" s="6"/>
    </row>
    <row r="453" ht="15" customHeight="1">
</row>
    <row r="454" ht="50" customHeight="1">
      <c r="A454" s="13" t="s">
        <v>241</v>
      </c>
      <c r="B454" s="13" t="s">
        <v>435</v>
      </c>
      <c r="C454" s="13"/>
      <c r="D454" s="13" t="s">
        <v>470</v>
      </c>
      <c r="E454" s="13" t="s">
        <v>471</v>
      </c>
      <c r="F454" s="13" t="s">
        <v>472</v>
      </c>
      <c r="G454" s="13" t="s">
        <v>473</v>
      </c>
    </row>
    <row r="455" ht="15" customHeight="1">
      <c r="A455" s="13">
        <v>1</v>
      </c>
      <c r="B455" s="13">
        <v>2</v>
      </c>
      <c r="C455" s="13"/>
      <c r="D455" s="13">
        <v>3</v>
      </c>
      <c r="E455" s="13">
        <v>4</v>
      </c>
      <c r="F455" s="13">
        <v>5</v>
      </c>
      <c r="G455" s="13">
        <v>6</v>
      </c>
    </row>
    <row r="456" ht="40" customHeight="1">
      <c r="A456" s="13" t="s">
        <v>563</v>
      </c>
      <c r="B456" s="14" t="s">
        <v>564</v>
      </c>
      <c r="C456" s="14"/>
      <c r="D456" s="13" t="s">
        <v>54</v>
      </c>
      <c r="E456" s="21">
        <v>1</v>
      </c>
      <c r="F456" s="21">
        <v>200000</v>
      </c>
      <c r="G456" s="21">
        <v>200000</v>
      </c>
    </row>
    <row r="457" ht="25" customHeight="1">
      <c r="A457" s="22" t="s">
        <v>476</v>
      </c>
      <c r="B457" s="22"/>
      <c r="C457" s="22"/>
      <c r="D457" s="22"/>
      <c r="E457" s="23">
        <f>SUBTOTAL(9,E456:E456)</f>
      </c>
      <c r="F457" s="23" t="s">
        <v>253</v>
      </c>
      <c r="G457" s="23">
        <f>SUBTOTAL(9,G456:G456)</f>
      </c>
    </row>
    <row r="458" ht="25" customHeight="1">
      <c r="A458" s="22" t="s">
        <v>477</v>
      </c>
      <c r="B458" s="22"/>
      <c r="C458" s="22"/>
      <c r="D458" s="22"/>
      <c r="E458" s="22"/>
      <c r="F458" s="22"/>
      <c r="G458" s="23">
        <f>SUBTOTAL(9,G456:G457)</f>
      </c>
    </row>
    <row r="459" ht="25" customHeight="1">
</row>
    <row r="460" ht="20" customHeight="1">
      <c r="A460" s="34" t="s">
        <v>344</v>
      </c>
      <c r="B460" s="34"/>
      <c r="C460" s="24" t="s">
        <v>214</v>
      </c>
      <c r="D460" s="24"/>
      <c r="E460" s="24"/>
      <c r="F460" s="24"/>
      <c r="G460" s="24"/>
    </row>
    <row r="461" ht="20" customHeight="1">
      <c r="A461" s="34" t="s">
        <v>345</v>
      </c>
      <c r="B461" s="34"/>
      <c r="C461" s="24" t="s">
        <v>346</v>
      </c>
      <c r="D461" s="24"/>
      <c r="E461" s="24"/>
      <c r="F461" s="24"/>
      <c r="G461" s="24"/>
    </row>
    <row r="462" ht="25" customHeight="1">
      <c r="A462" s="34" t="s">
        <v>347</v>
      </c>
      <c r="B462" s="34"/>
      <c r="C462" s="24" t="s">
        <v>312</v>
      </c>
      <c r="D462" s="24"/>
      <c r="E462" s="24"/>
      <c r="F462" s="24"/>
      <c r="G462" s="24"/>
    </row>
    <row r="463" ht="15" customHeight="1">
</row>
    <row r="464" ht="25" customHeight="1">
      <c r="A464" s="6" t="s">
        <v>484</v>
      </c>
      <c r="B464" s="6"/>
      <c r="C464" s="6"/>
      <c r="D464" s="6"/>
      <c r="E464" s="6"/>
      <c r="F464" s="6"/>
      <c r="G464" s="6"/>
    </row>
    <row r="465" ht="15" customHeight="1">
</row>
    <row r="466" ht="50" customHeight="1">
      <c r="A466" s="13" t="s">
        <v>241</v>
      </c>
      <c r="B466" s="13" t="s">
        <v>435</v>
      </c>
      <c r="C466" s="13"/>
      <c r="D466" s="13" t="s">
        <v>470</v>
      </c>
      <c r="E466" s="13" t="s">
        <v>471</v>
      </c>
      <c r="F466" s="13" t="s">
        <v>472</v>
      </c>
      <c r="G466" s="13" t="s">
        <v>473</v>
      </c>
    </row>
    <row r="467" ht="15" customHeight="1">
      <c r="A467" s="13">
        <v>1</v>
      </c>
      <c r="B467" s="13">
        <v>2</v>
      </c>
      <c r="C467" s="13"/>
      <c r="D467" s="13">
        <v>3</v>
      </c>
      <c r="E467" s="13">
        <v>4</v>
      </c>
      <c r="F467" s="13">
        <v>5</v>
      </c>
      <c r="G467" s="13">
        <v>6</v>
      </c>
    </row>
    <row r="468" ht="20" customHeight="1">
      <c r="A468" s="13" t="s">
        <v>363</v>
      </c>
      <c r="B468" s="14" t="s">
        <v>565</v>
      </c>
      <c r="C468" s="14"/>
      <c r="D468" s="13" t="s">
        <v>54</v>
      </c>
      <c r="E468" s="21">
        <v>1</v>
      </c>
      <c r="F468" s="21">
        <v>79787.51</v>
      </c>
      <c r="G468" s="21">
        <v>79787.51</v>
      </c>
    </row>
    <row r="469" ht="25" customHeight="1">
      <c r="A469" s="22" t="s">
        <v>476</v>
      </c>
      <c r="B469" s="22"/>
      <c r="C469" s="22"/>
      <c r="D469" s="22"/>
      <c r="E469" s="23">
        <f>SUBTOTAL(9,E468:E468)</f>
      </c>
      <c r="F469" s="23" t="s">
        <v>253</v>
      </c>
      <c r="G469" s="23">
        <f>SUBTOTAL(9,G468:G468)</f>
      </c>
    </row>
    <row r="470" ht="20" customHeight="1">
      <c r="A470" s="13" t="s">
        <v>379</v>
      </c>
      <c r="B470" s="14" t="s">
        <v>566</v>
      </c>
      <c r="C470" s="14"/>
      <c r="D470" s="13" t="s">
        <v>54</v>
      </c>
      <c r="E470" s="21">
        <v>1</v>
      </c>
      <c r="F470" s="21">
        <v>131099.27</v>
      </c>
      <c r="G470" s="21">
        <v>131099.27</v>
      </c>
    </row>
    <row r="471" ht="25" customHeight="1">
      <c r="A471" s="22" t="s">
        <v>476</v>
      </c>
      <c r="B471" s="22"/>
      <c r="C471" s="22"/>
      <c r="D471" s="22"/>
      <c r="E471" s="23">
        <f>SUBTOTAL(9,E470:E470)</f>
      </c>
      <c r="F471" s="23" t="s">
        <v>253</v>
      </c>
      <c r="G471" s="23">
        <f>SUBTOTAL(9,G470:G470)</f>
      </c>
    </row>
    <row r="472" ht="20" customHeight="1">
      <c r="A472" s="13" t="s">
        <v>383</v>
      </c>
      <c r="B472" s="14" t="s">
        <v>567</v>
      </c>
      <c r="C472" s="14"/>
      <c r="D472" s="13" t="s">
        <v>54</v>
      </c>
      <c r="E472" s="21">
        <v>1</v>
      </c>
      <c r="F472" s="21">
        <v>232645.81</v>
      </c>
      <c r="G472" s="21">
        <v>232645.81</v>
      </c>
    </row>
    <row r="473" ht="25" customHeight="1">
      <c r="A473" s="22" t="s">
        <v>476</v>
      </c>
      <c r="B473" s="22"/>
      <c r="C473" s="22"/>
      <c r="D473" s="22"/>
      <c r="E473" s="23">
        <f>SUBTOTAL(9,E472:E472)</f>
      </c>
      <c r="F473" s="23" t="s">
        <v>253</v>
      </c>
      <c r="G473" s="23">
        <f>SUBTOTAL(9,G472:G472)</f>
      </c>
    </row>
    <row r="474" ht="25" customHeight="1">
      <c r="A474" s="22" t="s">
        <v>477</v>
      </c>
      <c r="B474" s="22"/>
      <c r="C474" s="22"/>
      <c r="D474" s="22"/>
      <c r="E474" s="22"/>
      <c r="F474" s="22"/>
      <c r="G474" s="23">
        <f>SUBTOTAL(9,G468:G473)</f>
      </c>
    </row>
    <row r="475" ht="25" customHeight="1">
</row>
    <row r="476" ht="20" customHeight="1">
      <c r="A476" s="34" t="s">
        <v>344</v>
      </c>
      <c r="B476" s="34"/>
      <c r="C476" s="24" t="s">
        <v>204</v>
      </c>
      <c r="D476" s="24"/>
      <c r="E476" s="24"/>
      <c r="F476" s="24"/>
      <c r="G476" s="24"/>
    </row>
    <row r="477" ht="20" customHeight="1">
      <c r="A477" s="34" t="s">
        <v>345</v>
      </c>
      <c r="B477" s="34"/>
      <c r="C477" s="24" t="s">
        <v>346</v>
      </c>
      <c r="D477" s="24"/>
      <c r="E477" s="24"/>
      <c r="F477" s="24"/>
      <c r="G477" s="24"/>
    </row>
    <row r="478" ht="25" customHeight="1">
      <c r="A478" s="34" t="s">
        <v>347</v>
      </c>
      <c r="B478" s="34"/>
      <c r="C478" s="24" t="s">
        <v>315</v>
      </c>
      <c r="D478" s="24"/>
      <c r="E478" s="24"/>
      <c r="F478" s="24"/>
      <c r="G478" s="24"/>
    </row>
    <row r="479" ht="15" customHeight="1">
</row>
    <row r="480" ht="25" customHeight="1">
      <c r="A480" s="6" t="s">
        <v>480</v>
      </c>
      <c r="B480" s="6"/>
      <c r="C480" s="6"/>
      <c r="D480" s="6"/>
      <c r="E480" s="6"/>
      <c r="F480" s="6"/>
      <c r="G480" s="6"/>
    </row>
    <row r="481" ht="15" customHeight="1">
</row>
    <row r="482" ht="50" customHeight="1">
      <c r="A482" s="13" t="s">
        <v>241</v>
      </c>
      <c r="B482" s="13" t="s">
        <v>435</v>
      </c>
      <c r="C482" s="13"/>
      <c r="D482" s="13" t="s">
        <v>470</v>
      </c>
      <c r="E482" s="13" t="s">
        <v>471</v>
      </c>
      <c r="F482" s="13" t="s">
        <v>472</v>
      </c>
      <c r="G482" s="13" t="s">
        <v>473</v>
      </c>
    </row>
    <row r="483" ht="15" customHeight="1">
      <c r="A483" s="13">
        <v>1</v>
      </c>
      <c r="B483" s="13">
        <v>2</v>
      </c>
      <c r="C483" s="13"/>
      <c r="D483" s="13">
        <v>3</v>
      </c>
      <c r="E483" s="13">
        <v>4</v>
      </c>
      <c r="F483" s="13">
        <v>5</v>
      </c>
      <c r="G483" s="13">
        <v>6</v>
      </c>
    </row>
    <row r="484" ht="20" customHeight="1">
      <c r="A484" s="13" t="s">
        <v>361</v>
      </c>
      <c r="B484" s="14" t="s">
        <v>481</v>
      </c>
      <c r="C484" s="14"/>
      <c r="D484" s="13" t="s">
        <v>54</v>
      </c>
      <c r="E484" s="21">
        <v>1</v>
      </c>
      <c r="F484" s="21">
        <v>48300</v>
      </c>
      <c r="G484" s="21">
        <v>48300</v>
      </c>
    </row>
    <row r="485" ht="25" customHeight="1">
      <c r="A485" s="22" t="s">
        <v>476</v>
      </c>
      <c r="B485" s="22"/>
      <c r="C485" s="22"/>
      <c r="D485" s="22"/>
      <c r="E485" s="23">
        <f>SUBTOTAL(9,E484:E484)</f>
      </c>
      <c r="F485" s="23" t="s">
        <v>253</v>
      </c>
      <c r="G485" s="23">
        <f>SUBTOTAL(9,G484:G484)</f>
      </c>
    </row>
    <row r="486" ht="20" customHeight="1">
      <c r="A486" s="13" t="s">
        <v>362</v>
      </c>
      <c r="B486" s="14" t="s">
        <v>483</v>
      </c>
      <c r="C486" s="14"/>
      <c r="D486" s="13" t="s">
        <v>54</v>
      </c>
      <c r="E486" s="21">
        <v>1</v>
      </c>
      <c r="F486" s="21">
        <v>59040</v>
      </c>
      <c r="G486" s="21">
        <v>59040</v>
      </c>
    </row>
    <row r="487" ht="25" customHeight="1">
      <c r="A487" s="22" t="s">
        <v>476</v>
      </c>
      <c r="B487" s="22"/>
      <c r="C487" s="22"/>
      <c r="D487" s="22"/>
      <c r="E487" s="23">
        <f>SUBTOTAL(9,E486:E486)</f>
      </c>
      <c r="F487" s="23" t="s">
        <v>253</v>
      </c>
      <c r="G487" s="23">
        <f>SUBTOTAL(9,G486:G486)</f>
      </c>
    </row>
    <row r="488" ht="25" customHeight="1">
      <c r="A488" s="22" t="s">
        <v>477</v>
      </c>
      <c r="B488" s="22"/>
      <c r="C488" s="22"/>
      <c r="D488" s="22"/>
      <c r="E488" s="22"/>
      <c r="F488" s="22"/>
      <c r="G488" s="23">
        <f>SUBTOTAL(9,G484:G487)</f>
      </c>
    </row>
    <row r="489" ht="25" customHeight="1">
</row>
    <row r="490" ht="20" customHeight="1">
      <c r="A490" s="34" t="s">
        <v>344</v>
      </c>
      <c r="B490" s="34"/>
      <c r="C490" s="24" t="s">
        <v>204</v>
      </c>
      <c r="D490" s="24"/>
      <c r="E490" s="24"/>
      <c r="F490" s="24"/>
      <c r="G490" s="24"/>
    </row>
    <row r="491" ht="20" customHeight="1">
      <c r="A491" s="34" t="s">
        <v>345</v>
      </c>
      <c r="B491" s="34"/>
      <c r="C491" s="24" t="s">
        <v>346</v>
      </c>
      <c r="D491" s="24"/>
      <c r="E491" s="24"/>
      <c r="F491" s="24"/>
      <c r="G491" s="24"/>
    </row>
    <row r="492" ht="25" customHeight="1">
      <c r="A492" s="34" t="s">
        <v>347</v>
      </c>
      <c r="B492" s="34"/>
      <c r="C492" s="24" t="s">
        <v>315</v>
      </c>
      <c r="D492" s="24"/>
      <c r="E492" s="24"/>
      <c r="F492" s="24"/>
      <c r="G492" s="24"/>
    </row>
    <row r="493" ht="15" customHeight="1">
</row>
    <row r="494" ht="25" customHeight="1">
      <c r="A494" s="6" t="s">
        <v>484</v>
      </c>
      <c r="B494" s="6"/>
      <c r="C494" s="6"/>
      <c r="D494" s="6"/>
      <c r="E494" s="6"/>
      <c r="F494" s="6"/>
      <c r="G494" s="6"/>
    </row>
    <row r="495" ht="15" customHeight="1">
</row>
    <row r="496" ht="50" customHeight="1">
      <c r="A496" s="13" t="s">
        <v>241</v>
      </c>
      <c r="B496" s="13" t="s">
        <v>435</v>
      </c>
      <c r="C496" s="13"/>
      <c r="D496" s="13" t="s">
        <v>470</v>
      </c>
      <c r="E496" s="13" t="s">
        <v>471</v>
      </c>
      <c r="F496" s="13" t="s">
        <v>472</v>
      </c>
      <c r="G496" s="13" t="s">
        <v>473</v>
      </c>
    </row>
    <row r="497" ht="15" customHeight="1">
      <c r="A497" s="13">
        <v>1</v>
      </c>
      <c r="B497" s="13">
        <v>2</v>
      </c>
      <c r="C497" s="13"/>
      <c r="D497" s="13">
        <v>3</v>
      </c>
      <c r="E497" s="13">
        <v>4</v>
      </c>
      <c r="F497" s="13">
        <v>5</v>
      </c>
      <c r="G497" s="13">
        <v>6</v>
      </c>
    </row>
    <row r="498" ht="20" customHeight="1">
      <c r="A498" s="13" t="s">
        <v>387</v>
      </c>
      <c r="B498" s="14" t="s">
        <v>485</v>
      </c>
      <c r="C498" s="14"/>
      <c r="D498" s="13" t="s">
        <v>54</v>
      </c>
      <c r="E498" s="21">
        <v>1</v>
      </c>
      <c r="F498" s="21">
        <v>11745.12</v>
      </c>
      <c r="G498" s="21">
        <v>11745.12</v>
      </c>
    </row>
    <row r="499" ht="25" customHeight="1">
      <c r="A499" s="22" t="s">
        <v>476</v>
      </c>
      <c r="B499" s="22"/>
      <c r="C499" s="22"/>
      <c r="D499" s="22"/>
      <c r="E499" s="23">
        <f>SUBTOTAL(9,E498:E498)</f>
      </c>
      <c r="F499" s="23" t="s">
        <v>253</v>
      </c>
      <c r="G499" s="23">
        <f>SUBTOTAL(9,G498:G498)</f>
      </c>
    </row>
    <row r="500" ht="20" customHeight="1">
      <c r="A500" s="13" t="s">
        <v>389</v>
      </c>
      <c r="B500" s="14" t="s">
        <v>486</v>
      </c>
      <c r="C500" s="14"/>
      <c r="D500" s="13" t="s">
        <v>54</v>
      </c>
      <c r="E500" s="21">
        <v>1</v>
      </c>
      <c r="F500" s="21">
        <v>7682.48</v>
      </c>
      <c r="G500" s="21">
        <v>7682.48</v>
      </c>
    </row>
    <row r="501" ht="25" customHeight="1">
      <c r="A501" s="22" t="s">
        <v>476</v>
      </c>
      <c r="B501" s="22"/>
      <c r="C501" s="22"/>
      <c r="D501" s="22"/>
      <c r="E501" s="23">
        <f>SUBTOTAL(9,E500:E500)</f>
      </c>
      <c r="F501" s="23" t="s">
        <v>253</v>
      </c>
      <c r="G501" s="23">
        <f>SUBTOTAL(9,G500:G500)</f>
      </c>
    </row>
    <row r="502" ht="20" customHeight="1">
      <c r="A502" s="13" t="s">
        <v>487</v>
      </c>
      <c r="B502" s="14" t="s">
        <v>488</v>
      </c>
      <c r="C502" s="14"/>
      <c r="D502" s="13" t="s">
        <v>54</v>
      </c>
      <c r="E502" s="21">
        <v>1</v>
      </c>
      <c r="F502" s="21">
        <v>17329.54</v>
      </c>
      <c r="G502" s="21">
        <v>17329.54</v>
      </c>
    </row>
    <row r="503" ht="25" customHeight="1">
      <c r="A503" s="22" t="s">
        <v>476</v>
      </c>
      <c r="B503" s="22"/>
      <c r="C503" s="22"/>
      <c r="D503" s="22"/>
      <c r="E503" s="23">
        <f>SUBTOTAL(9,E502:E502)</f>
      </c>
      <c r="F503" s="23" t="s">
        <v>253</v>
      </c>
      <c r="G503" s="23">
        <f>SUBTOTAL(9,G502:G502)</f>
      </c>
    </row>
    <row r="504" ht="25" customHeight="1">
      <c r="A504" s="22" t="s">
        <v>477</v>
      </c>
      <c r="B504" s="22"/>
      <c r="C504" s="22"/>
      <c r="D504" s="22"/>
      <c r="E504" s="22"/>
      <c r="F504" s="22"/>
      <c r="G504" s="23">
        <f>SUBTOTAL(9,G498:G503)</f>
      </c>
    </row>
    <row r="505" ht="25" customHeight="1">
</row>
    <row r="506" ht="20" customHeight="1">
      <c r="A506" s="34" t="s">
        <v>344</v>
      </c>
      <c r="B506" s="34"/>
      <c r="C506" s="24" t="s">
        <v>204</v>
      </c>
      <c r="D506" s="24"/>
      <c r="E506" s="24"/>
      <c r="F506" s="24"/>
      <c r="G506" s="24"/>
    </row>
    <row r="507" ht="20" customHeight="1">
      <c r="A507" s="34" t="s">
        <v>345</v>
      </c>
      <c r="B507" s="34"/>
      <c r="C507" s="24" t="s">
        <v>346</v>
      </c>
      <c r="D507" s="24"/>
      <c r="E507" s="24"/>
      <c r="F507" s="24"/>
      <c r="G507" s="24"/>
    </row>
    <row r="508" ht="25" customHeight="1">
      <c r="A508" s="34" t="s">
        <v>347</v>
      </c>
      <c r="B508" s="34"/>
      <c r="C508" s="24" t="s">
        <v>315</v>
      </c>
      <c r="D508" s="24"/>
      <c r="E508" s="24"/>
      <c r="F508" s="24"/>
      <c r="G508" s="24"/>
    </row>
    <row r="509" ht="15" customHeight="1">
</row>
    <row r="510" ht="25" customHeight="1">
      <c r="A510" s="6" t="s">
        <v>489</v>
      </c>
      <c r="B510" s="6"/>
      <c r="C510" s="6"/>
      <c r="D510" s="6"/>
      <c r="E510" s="6"/>
      <c r="F510" s="6"/>
      <c r="G510" s="6"/>
    </row>
    <row r="511" ht="15" customHeight="1">
</row>
    <row r="512" ht="50" customHeight="1">
      <c r="A512" s="13" t="s">
        <v>241</v>
      </c>
      <c r="B512" s="13" t="s">
        <v>435</v>
      </c>
      <c r="C512" s="13"/>
      <c r="D512" s="13" t="s">
        <v>470</v>
      </c>
      <c r="E512" s="13" t="s">
        <v>471</v>
      </c>
      <c r="F512" s="13" t="s">
        <v>472</v>
      </c>
      <c r="G512" s="13" t="s">
        <v>473</v>
      </c>
    </row>
    <row r="513" ht="15" customHeight="1">
      <c r="A513" s="13">
        <v>1</v>
      </c>
      <c r="B513" s="13">
        <v>2</v>
      </c>
      <c r="C513" s="13"/>
      <c r="D513" s="13">
        <v>3</v>
      </c>
      <c r="E513" s="13">
        <v>4</v>
      </c>
      <c r="F513" s="13">
        <v>5</v>
      </c>
      <c r="G513" s="13">
        <v>6</v>
      </c>
    </row>
    <row r="514" ht="40" customHeight="1">
      <c r="A514" s="13" t="s">
        <v>360</v>
      </c>
      <c r="B514" s="14" t="s">
        <v>490</v>
      </c>
      <c r="C514" s="14"/>
      <c r="D514" s="13" t="s">
        <v>54</v>
      </c>
      <c r="E514" s="21">
        <v>1</v>
      </c>
      <c r="F514" s="21">
        <v>1601595</v>
      </c>
      <c r="G514" s="21">
        <v>1601595</v>
      </c>
    </row>
    <row r="515" ht="25" customHeight="1">
      <c r="A515" s="22" t="s">
        <v>476</v>
      </c>
      <c r="B515" s="22"/>
      <c r="C515" s="22"/>
      <c r="D515" s="22"/>
      <c r="E515" s="23">
        <f>SUBTOTAL(9,E514:E514)</f>
      </c>
      <c r="F515" s="23" t="s">
        <v>253</v>
      </c>
      <c r="G515" s="23">
        <f>SUBTOTAL(9,G514:G514)</f>
      </c>
    </row>
    <row r="516" ht="40" customHeight="1">
      <c r="A516" s="13" t="s">
        <v>491</v>
      </c>
      <c r="B516" s="14" t="s">
        <v>492</v>
      </c>
      <c r="C516" s="14"/>
      <c r="D516" s="13" t="s">
        <v>54</v>
      </c>
      <c r="E516" s="21">
        <v>1</v>
      </c>
      <c r="F516" s="21">
        <v>320319</v>
      </c>
      <c r="G516" s="21">
        <v>320319</v>
      </c>
    </row>
    <row r="517" ht="25" customHeight="1">
      <c r="A517" s="22" t="s">
        <v>476</v>
      </c>
      <c r="B517" s="22"/>
      <c r="C517" s="22"/>
      <c r="D517" s="22"/>
      <c r="E517" s="23">
        <f>SUBTOTAL(9,E516:E516)</f>
      </c>
      <c r="F517" s="23" t="s">
        <v>253</v>
      </c>
      <c r="G517" s="23">
        <f>SUBTOTAL(9,G516:G516)</f>
      </c>
    </row>
    <row r="518" ht="25" customHeight="1">
      <c r="A518" s="22" t="s">
        <v>477</v>
      </c>
      <c r="B518" s="22"/>
      <c r="C518" s="22"/>
      <c r="D518" s="22"/>
      <c r="E518" s="22"/>
      <c r="F518" s="22"/>
      <c r="G518" s="23">
        <f>SUBTOTAL(9,G514:G517)</f>
      </c>
    </row>
    <row r="519" ht="25" customHeight="1">
</row>
    <row r="520" ht="20" customHeight="1">
      <c r="A520" s="34" t="s">
        <v>344</v>
      </c>
      <c r="B520" s="34"/>
      <c r="C520" s="24" t="s">
        <v>204</v>
      </c>
      <c r="D520" s="24"/>
      <c r="E520" s="24"/>
      <c r="F520" s="24"/>
      <c r="G520" s="24"/>
    </row>
    <row r="521" ht="20" customHeight="1">
      <c r="A521" s="34" t="s">
        <v>345</v>
      </c>
      <c r="B521" s="34"/>
      <c r="C521" s="24" t="s">
        <v>346</v>
      </c>
      <c r="D521" s="24"/>
      <c r="E521" s="24"/>
      <c r="F521" s="24"/>
      <c r="G521" s="24"/>
    </row>
    <row r="522" ht="25" customHeight="1">
      <c r="A522" s="34" t="s">
        <v>347</v>
      </c>
      <c r="B522" s="34"/>
      <c r="C522" s="24" t="s">
        <v>315</v>
      </c>
      <c r="D522" s="24"/>
      <c r="E522" s="24"/>
      <c r="F522" s="24"/>
      <c r="G522" s="24"/>
    </row>
    <row r="523" ht="15" customHeight="1">
</row>
    <row r="524" ht="25" customHeight="1">
      <c r="A524" s="6" t="s">
        <v>493</v>
      </c>
      <c r="B524" s="6"/>
      <c r="C524" s="6"/>
      <c r="D524" s="6"/>
      <c r="E524" s="6"/>
      <c r="F524" s="6"/>
      <c r="G524" s="6"/>
    </row>
    <row r="525" ht="15" customHeight="1">
</row>
    <row r="526" ht="50" customHeight="1">
      <c r="A526" s="13" t="s">
        <v>241</v>
      </c>
      <c r="B526" s="13" t="s">
        <v>435</v>
      </c>
      <c r="C526" s="13"/>
      <c r="D526" s="13" t="s">
        <v>470</v>
      </c>
      <c r="E526" s="13" t="s">
        <v>471</v>
      </c>
      <c r="F526" s="13" t="s">
        <v>472</v>
      </c>
      <c r="G526" s="13" t="s">
        <v>473</v>
      </c>
    </row>
    <row r="527" ht="15" customHeight="1">
      <c r="A527" s="13">
        <v>1</v>
      </c>
      <c r="B527" s="13">
        <v>2</v>
      </c>
      <c r="C527" s="13"/>
      <c r="D527" s="13">
        <v>3</v>
      </c>
      <c r="E527" s="13">
        <v>4</v>
      </c>
      <c r="F527" s="13">
        <v>5</v>
      </c>
      <c r="G527" s="13">
        <v>6</v>
      </c>
    </row>
    <row r="528" ht="40" customHeight="1">
      <c r="A528" s="13" t="s">
        <v>391</v>
      </c>
      <c r="B528" s="14" t="s">
        <v>494</v>
      </c>
      <c r="C528" s="14"/>
      <c r="D528" s="13" t="s">
        <v>54</v>
      </c>
      <c r="E528" s="21">
        <v>1</v>
      </c>
      <c r="F528" s="21">
        <v>80399.23</v>
      </c>
      <c r="G528" s="21">
        <v>80399.23</v>
      </c>
    </row>
    <row r="529" ht="25" customHeight="1">
      <c r="A529" s="22" t="s">
        <v>476</v>
      </c>
      <c r="B529" s="22"/>
      <c r="C529" s="22"/>
      <c r="D529" s="22"/>
      <c r="E529" s="23">
        <f>SUBTOTAL(9,E528:E528)</f>
      </c>
      <c r="F529" s="23" t="s">
        <v>253</v>
      </c>
      <c r="G529" s="23">
        <f>SUBTOTAL(9,G528:G528)</f>
      </c>
    </row>
    <row r="530" ht="40" customHeight="1">
      <c r="A530" s="13" t="s">
        <v>393</v>
      </c>
      <c r="B530" s="14" t="s">
        <v>495</v>
      </c>
      <c r="C530" s="14"/>
      <c r="D530" s="13" t="s">
        <v>54</v>
      </c>
      <c r="E530" s="21">
        <v>1</v>
      </c>
      <c r="F530" s="21">
        <v>13662</v>
      </c>
      <c r="G530" s="21">
        <v>13662</v>
      </c>
    </row>
    <row r="531" ht="25" customHeight="1">
      <c r="A531" s="22" t="s">
        <v>476</v>
      </c>
      <c r="B531" s="22"/>
      <c r="C531" s="22"/>
      <c r="D531" s="22"/>
      <c r="E531" s="23">
        <f>SUBTOTAL(9,E530:E530)</f>
      </c>
      <c r="F531" s="23" t="s">
        <v>253</v>
      </c>
      <c r="G531" s="23">
        <f>SUBTOTAL(9,G530:G530)</f>
      </c>
    </row>
    <row r="532" ht="40" customHeight="1">
      <c r="A532" s="13" t="s">
        <v>397</v>
      </c>
      <c r="B532" s="14" t="s">
        <v>496</v>
      </c>
      <c r="C532" s="14"/>
      <c r="D532" s="13" t="s">
        <v>54</v>
      </c>
      <c r="E532" s="21">
        <v>1</v>
      </c>
      <c r="F532" s="21">
        <v>22000</v>
      </c>
      <c r="G532" s="21">
        <v>22000</v>
      </c>
    </row>
    <row r="533" ht="25" customHeight="1">
      <c r="A533" s="22" t="s">
        <v>476</v>
      </c>
      <c r="B533" s="22"/>
      <c r="C533" s="22"/>
      <c r="D533" s="22"/>
      <c r="E533" s="23">
        <f>SUBTOTAL(9,E532:E532)</f>
      </c>
      <c r="F533" s="23" t="s">
        <v>253</v>
      </c>
      <c r="G533" s="23">
        <f>SUBTOTAL(9,G532:G532)</f>
      </c>
    </row>
    <row r="534" ht="40" customHeight="1">
      <c r="A534" s="13" t="s">
        <v>399</v>
      </c>
      <c r="B534" s="14" t="s">
        <v>497</v>
      </c>
      <c r="C534" s="14"/>
      <c r="D534" s="13" t="s">
        <v>54</v>
      </c>
      <c r="E534" s="21">
        <v>1</v>
      </c>
      <c r="F534" s="21">
        <v>24000</v>
      </c>
      <c r="G534" s="21">
        <v>24000</v>
      </c>
    </row>
    <row r="535" ht="25" customHeight="1">
      <c r="A535" s="22" t="s">
        <v>476</v>
      </c>
      <c r="B535" s="22"/>
      <c r="C535" s="22"/>
      <c r="D535" s="22"/>
      <c r="E535" s="23">
        <f>SUBTOTAL(9,E534:E534)</f>
      </c>
      <c r="F535" s="23" t="s">
        <v>253</v>
      </c>
      <c r="G535" s="23">
        <f>SUBTOTAL(9,G534:G534)</f>
      </c>
    </row>
    <row r="536" ht="20" customHeight="1">
      <c r="A536" s="13" t="s">
        <v>401</v>
      </c>
      <c r="B536" s="14" t="s">
        <v>498</v>
      </c>
      <c r="C536" s="14"/>
      <c r="D536" s="13" t="s">
        <v>54</v>
      </c>
      <c r="E536" s="21">
        <v>1</v>
      </c>
      <c r="F536" s="21">
        <v>19200</v>
      </c>
      <c r="G536" s="21">
        <v>19200</v>
      </c>
    </row>
    <row r="537" ht="25" customHeight="1">
      <c r="A537" s="22" t="s">
        <v>476</v>
      </c>
      <c r="B537" s="22"/>
      <c r="C537" s="22"/>
      <c r="D537" s="22"/>
      <c r="E537" s="23">
        <f>SUBTOTAL(9,E536:E536)</f>
      </c>
      <c r="F537" s="23" t="s">
        <v>253</v>
      </c>
      <c r="G537" s="23">
        <f>SUBTOTAL(9,G536:G536)</f>
      </c>
    </row>
    <row r="538" ht="20" customHeight="1">
      <c r="A538" s="13" t="s">
        <v>405</v>
      </c>
      <c r="B538" s="14" t="s">
        <v>499</v>
      </c>
      <c r="C538" s="14"/>
      <c r="D538" s="13" t="s">
        <v>54</v>
      </c>
      <c r="E538" s="21">
        <v>1</v>
      </c>
      <c r="F538" s="21">
        <v>40000</v>
      </c>
      <c r="G538" s="21">
        <v>40000</v>
      </c>
    </row>
    <row r="539" ht="25" customHeight="1">
      <c r="A539" s="22" t="s">
        <v>476</v>
      </c>
      <c r="B539" s="22"/>
      <c r="C539" s="22"/>
      <c r="D539" s="22"/>
      <c r="E539" s="23">
        <f>SUBTOTAL(9,E538:E538)</f>
      </c>
      <c r="F539" s="23" t="s">
        <v>253</v>
      </c>
      <c r="G539" s="23">
        <f>SUBTOTAL(9,G538:G538)</f>
      </c>
    </row>
    <row r="540" ht="40" customHeight="1">
      <c r="A540" s="13" t="s">
        <v>409</v>
      </c>
      <c r="B540" s="14" t="s">
        <v>500</v>
      </c>
      <c r="C540" s="14"/>
      <c r="D540" s="13" t="s">
        <v>54</v>
      </c>
      <c r="E540" s="21">
        <v>1</v>
      </c>
      <c r="F540" s="21">
        <v>60000</v>
      </c>
      <c r="G540" s="21">
        <v>60000</v>
      </c>
    </row>
    <row r="541" ht="25" customHeight="1">
      <c r="A541" s="22" t="s">
        <v>476</v>
      </c>
      <c r="B541" s="22"/>
      <c r="C541" s="22"/>
      <c r="D541" s="22"/>
      <c r="E541" s="23">
        <f>SUBTOTAL(9,E540:E540)</f>
      </c>
      <c r="F541" s="23" t="s">
        <v>253</v>
      </c>
      <c r="G541" s="23">
        <f>SUBTOTAL(9,G540:G540)</f>
      </c>
    </row>
    <row r="542" ht="60" customHeight="1">
      <c r="A542" s="13" t="s">
        <v>411</v>
      </c>
      <c r="B542" s="14" t="s">
        <v>501</v>
      </c>
      <c r="C542" s="14"/>
      <c r="D542" s="13" t="s">
        <v>54</v>
      </c>
      <c r="E542" s="21">
        <v>1</v>
      </c>
      <c r="F542" s="21">
        <v>9500</v>
      </c>
      <c r="G542" s="21">
        <v>9500</v>
      </c>
    </row>
    <row r="543" ht="60" customHeight="1">
      <c r="A543" s="13" t="s">
        <v>411</v>
      </c>
      <c r="B543" s="14" t="s">
        <v>501</v>
      </c>
      <c r="C543" s="14"/>
      <c r="D543" s="13" t="s">
        <v>54</v>
      </c>
      <c r="E543" s="21">
        <v>1</v>
      </c>
      <c r="F543" s="21">
        <v>63695.68</v>
      </c>
      <c r="G543" s="21">
        <v>63695.68</v>
      </c>
    </row>
    <row r="544" ht="25" customHeight="1">
      <c r="A544" s="22" t="s">
        <v>476</v>
      </c>
      <c r="B544" s="22"/>
      <c r="C544" s="22"/>
      <c r="D544" s="22"/>
      <c r="E544" s="23">
        <f>SUBTOTAL(9,E542:E543)</f>
      </c>
      <c r="F544" s="23" t="s">
        <v>253</v>
      </c>
      <c r="G544" s="23">
        <f>SUBTOTAL(9,G542:G543)</f>
      </c>
    </row>
    <row r="545" ht="40" customHeight="1">
      <c r="A545" s="13" t="s">
        <v>412</v>
      </c>
      <c r="B545" s="14" t="s">
        <v>502</v>
      </c>
      <c r="C545" s="14"/>
      <c r="D545" s="13" t="s">
        <v>54</v>
      </c>
      <c r="E545" s="21">
        <v>1</v>
      </c>
      <c r="F545" s="21">
        <v>26650</v>
      </c>
      <c r="G545" s="21">
        <v>26650</v>
      </c>
    </row>
    <row r="546" ht="25" customHeight="1">
      <c r="A546" s="22" t="s">
        <v>476</v>
      </c>
      <c r="B546" s="22"/>
      <c r="C546" s="22"/>
      <c r="D546" s="22"/>
      <c r="E546" s="23">
        <f>SUBTOTAL(9,E545:E545)</f>
      </c>
      <c r="F546" s="23" t="s">
        <v>253</v>
      </c>
      <c r="G546" s="23">
        <f>SUBTOTAL(9,G545:G545)</f>
      </c>
    </row>
    <row r="547" ht="40" customHeight="1">
      <c r="A547" s="13" t="s">
        <v>503</v>
      </c>
      <c r="B547" s="14" t="s">
        <v>504</v>
      </c>
      <c r="C547" s="14"/>
      <c r="D547" s="13" t="s">
        <v>54</v>
      </c>
      <c r="E547" s="21">
        <v>1</v>
      </c>
      <c r="F547" s="21">
        <v>6640.12</v>
      </c>
      <c r="G547" s="21">
        <v>6640.12</v>
      </c>
    </row>
    <row r="548" ht="25" customHeight="1">
      <c r="A548" s="22" t="s">
        <v>476</v>
      </c>
      <c r="B548" s="22"/>
      <c r="C548" s="22"/>
      <c r="D548" s="22"/>
      <c r="E548" s="23">
        <f>SUBTOTAL(9,E547:E547)</f>
      </c>
      <c r="F548" s="23" t="s">
        <v>253</v>
      </c>
      <c r="G548" s="23">
        <f>SUBTOTAL(9,G547:G547)</f>
      </c>
    </row>
    <row r="549" ht="40" customHeight="1">
      <c r="A549" s="13" t="s">
        <v>505</v>
      </c>
      <c r="B549" s="14" t="s">
        <v>506</v>
      </c>
      <c r="C549" s="14"/>
      <c r="D549" s="13" t="s">
        <v>54</v>
      </c>
      <c r="E549" s="21">
        <v>1</v>
      </c>
      <c r="F549" s="21">
        <v>9600</v>
      </c>
      <c r="G549" s="21">
        <v>9600</v>
      </c>
    </row>
    <row r="550" ht="25" customHeight="1">
      <c r="A550" s="22" t="s">
        <v>476</v>
      </c>
      <c r="B550" s="22"/>
      <c r="C550" s="22"/>
      <c r="D550" s="22"/>
      <c r="E550" s="23">
        <f>SUBTOTAL(9,E549:E549)</f>
      </c>
      <c r="F550" s="23" t="s">
        <v>253</v>
      </c>
      <c r="G550" s="23">
        <f>SUBTOTAL(9,G549:G549)</f>
      </c>
    </row>
    <row r="551" ht="25" customHeight="1">
      <c r="A551" s="22" t="s">
        <v>477</v>
      </c>
      <c r="B551" s="22"/>
      <c r="C551" s="22"/>
      <c r="D551" s="22"/>
      <c r="E551" s="22"/>
      <c r="F551" s="22"/>
      <c r="G551" s="23">
        <f>SUBTOTAL(9,G528:G550)</f>
      </c>
    </row>
    <row r="552" ht="25" customHeight="1">
</row>
    <row r="553" ht="20" customHeight="1">
      <c r="A553" s="34" t="s">
        <v>344</v>
      </c>
      <c r="B553" s="34"/>
      <c r="C553" s="24" t="s">
        <v>204</v>
      </c>
      <c r="D553" s="24"/>
      <c r="E553" s="24"/>
      <c r="F553" s="24"/>
      <c r="G553" s="24"/>
    </row>
    <row r="554" ht="20" customHeight="1">
      <c r="A554" s="34" t="s">
        <v>345</v>
      </c>
      <c r="B554" s="34"/>
      <c r="C554" s="24" t="s">
        <v>346</v>
      </c>
      <c r="D554" s="24"/>
      <c r="E554" s="24"/>
      <c r="F554" s="24"/>
      <c r="G554" s="24"/>
    </row>
    <row r="555" ht="25" customHeight="1">
      <c r="A555" s="34" t="s">
        <v>347</v>
      </c>
      <c r="B555" s="34"/>
      <c r="C555" s="24" t="s">
        <v>315</v>
      </c>
      <c r="D555" s="24"/>
      <c r="E555" s="24"/>
      <c r="F555" s="24"/>
      <c r="G555" s="24"/>
    </row>
    <row r="556" ht="15" customHeight="1">
</row>
    <row r="557" ht="25" customHeight="1">
      <c r="A557" s="6" t="s">
        <v>507</v>
      </c>
      <c r="B557" s="6"/>
      <c r="C557" s="6"/>
      <c r="D557" s="6"/>
      <c r="E557" s="6"/>
      <c r="F557" s="6"/>
      <c r="G557" s="6"/>
    </row>
    <row r="558" ht="15" customHeight="1">
</row>
    <row r="559" ht="50" customHeight="1">
      <c r="A559" s="13" t="s">
        <v>241</v>
      </c>
      <c r="B559" s="13" t="s">
        <v>435</v>
      </c>
      <c r="C559" s="13"/>
      <c r="D559" s="13" t="s">
        <v>470</v>
      </c>
      <c r="E559" s="13" t="s">
        <v>471</v>
      </c>
      <c r="F559" s="13" t="s">
        <v>472</v>
      </c>
      <c r="G559" s="13" t="s">
        <v>473</v>
      </c>
    </row>
    <row r="560" ht="15" customHeight="1">
      <c r="A560" s="13">
        <v>1</v>
      </c>
      <c r="B560" s="13">
        <v>2</v>
      </c>
      <c r="C560" s="13"/>
      <c r="D560" s="13">
        <v>3</v>
      </c>
      <c r="E560" s="13">
        <v>4</v>
      </c>
      <c r="F560" s="13">
        <v>5</v>
      </c>
      <c r="G560" s="13">
        <v>6</v>
      </c>
    </row>
    <row r="561" ht="20" customHeight="1">
      <c r="A561" s="13" t="s">
        <v>415</v>
      </c>
      <c r="B561" s="14" t="s">
        <v>508</v>
      </c>
      <c r="C561" s="14"/>
      <c r="D561" s="13" t="s">
        <v>54</v>
      </c>
      <c r="E561" s="21">
        <v>1</v>
      </c>
      <c r="F561" s="21">
        <v>39888</v>
      </c>
      <c r="G561" s="21">
        <v>39888</v>
      </c>
    </row>
    <row r="562" ht="25" customHeight="1">
      <c r="A562" s="22" t="s">
        <v>476</v>
      </c>
      <c r="B562" s="22"/>
      <c r="C562" s="22"/>
      <c r="D562" s="22"/>
      <c r="E562" s="23">
        <f>SUBTOTAL(9,E561:E561)</f>
      </c>
      <c r="F562" s="23" t="s">
        <v>253</v>
      </c>
      <c r="G562" s="23">
        <f>SUBTOTAL(9,G561:G561)</f>
      </c>
    </row>
    <row r="563" ht="40" customHeight="1">
      <c r="A563" s="13" t="s">
        <v>417</v>
      </c>
      <c r="B563" s="14" t="s">
        <v>509</v>
      </c>
      <c r="C563" s="14"/>
      <c r="D563" s="13" t="s">
        <v>54</v>
      </c>
      <c r="E563" s="21">
        <v>1</v>
      </c>
      <c r="F563" s="21">
        <v>7200</v>
      </c>
      <c r="G563" s="21">
        <v>7200</v>
      </c>
    </row>
    <row r="564" ht="25" customHeight="1">
      <c r="A564" s="22" t="s">
        <v>476</v>
      </c>
      <c r="B564" s="22"/>
      <c r="C564" s="22"/>
      <c r="D564" s="22"/>
      <c r="E564" s="23">
        <f>SUBTOTAL(9,E563:E563)</f>
      </c>
      <c r="F564" s="23" t="s">
        <v>253</v>
      </c>
      <c r="G564" s="23">
        <f>SUBTOTAL(9,G563:G563)</f>
      </c>
    </row>
    <row r="565" ht="40" customHeight="1">
      <c r="A565" s="13" t="s">
        <v>419</v>
      </c>
      <c r="B565" s="14" t="s">
        <v>510</v>
      </c>
      <c r="C565" s="14"/>
      <c r="D565" s="13" t="s">
        <v>54</v>
      </c>
      <c r="E565" s="21">
        <v>1</v>
      </c>
      <c r="F565" s="21">
        <v>11000</v>
      </c>
      <c r="G565" s="21">
        <v>11000</v>
      </c>
    </row>
    <row r="566" ht="20" customHeight="1">
      <c r="A566" s="13" t="s">
        <v>419</v>
      </c>
      <c r="B566" s="14" t="s">
        <v>511</v>
      </c>
      <c r="C566" s="14"/>
      <c r="D566" s="13" t="s">
        <v>54</v>
      </c>
      <c r="E566" s="21">
        <v>1</v>
      </c>
      <c r="F566" s="21">
        <v>16000</v>
      </c>
      <c r="G566" s="21">
        <v>16000</v>
      </c>
    </row>
    <row r="567" ht="25" customHeight="1">
      <c r="A567" s="22" t="s">
        <v>476</v>
      </c>
      <c r="B567" s="22"/>
      <c r="C567" s="22"/>
      <c r="D567" s="22"/>
      <c r="E567" s="23">
        <f>SUBTOTAL(9,E565:E566)</f>
      </c>
      <c r="F567" s="23" t="s">
        <v>253</v>
      </c>
      <c r="G567" s="23">
        <f>SUBTOTAL(9,G565:G566)</f>
      </c>
    </row>
    <row r="568" ht="40" customHeight="1">
      <c r="A568" s="13" t="s">
        <v>421</v>
      </c>
      <c r="B568" s="14" t="s">
        <v>512</v>
      </c>
      <c r="C568" s="14"/>
      <c r="D568" s="13" t="s">
        <v>54</v>
      </c>
      <c r="E568" s="21">
        <v>1</v>
      </c>
      <c r="F568" s="21">
        <v>2950</v>
      </c>
      <c r="G568" s="21">
        <v>2950</v>
      </c>
    </row>
    <row r="569" ht="40" customHeight="1">
      <c r="A569" s="13" t="s">
        <v>421</v>
      </c>
      <c r="B569" s="14" t="s">
        <v>513</v>
      </c>
      <c r="C569" s="14"/>
      <c r="D569" s="13" t="s">
        <v>54</v>
      </c>
      <c r="E569" s="21">
        <v>1</v>
      </c>
      <c r="F569" s="21">
        <v>66504</v>
      </c>
      <c r="G569" s="21">
        <v>66504</v>
      </c>
    </row>
    <row r="570" ht="25" customHeight="1">
      <c r="A570" s="22" t="s">
        <v>476</v>
      </c>
      <c r="B570" s="22"/>
      <c r="C570" s="22"/>
      <c r="D570" s="22"/>
      <c r="E570" s="23">
        <f>SUBTOTAL(9,E568:E569)</f>
      </c>
      <c r="F570" s="23" t="s">
        <v>253</v>
      </c>
      <c r="G570" s="23">
        <f>SUBTOTAL(9,G568:G569)</f>
      </c>
    </row>
    <row r="571" ht="60" customHeight="1">
      <c r="A571" s="13" t="s">
        <v>423</v>
      </c>
      <c r="B571" s="14" t="s">
        <v>514</v>
      </c>
      <c r="C571" s="14"/>
      <c r="D571" s="13" t="s">
        <v>54</v>
      </c>
      <c r="E571" s="21">
        <v>1</v>
      </c>
      <c r="F571" s="21">
        <v>240000</v>
      </c>
      <c r="G571" s="21">
        <v>240000</v>
      </c>
    </row>
    <row r="572" ht="25" customHeight="1">
      <c r="A572" s="22" t="s">
        <v>476</v>
      </c>
      <c r="B572" s="22"/>
      <c r="C572" s="22"/>
      <c r="D572" s="22"/>
      <c r="E572" s="23">
        <f>SUBTOTAL(9,E571:E571)</f>
      </c>
      <c r="F572" s="23" t="s">
        <v>253</v>
      </c>
      <c r="G572" s="23">
        <f>SUBTOTAL(9,G571:G571)</f>
      </c>
    </row>
    <row r="573" ht="40" customHeight="1">
      <c r="A573" s="13" t="s">
        <v>515</v>
      </c>
      <c r="B573" s="14" t="s">
        <v>516</v>
      </c>
      <c r="C573" s="14"/>
      <c r="D573" s="13" t="s">
        <v>54</v>
      </c>
      <c r="E573" s="21">
        <v>1</v>
      </c>
      <c r="F573" s="21">
        <v>50000</v>
      </c>
      <c r="G573" s="21">
        <v>50000</v>
      </c>
    </row>
    <row r="574" ht="25" customHeight="1">
      <c r="A574" s="22" t="s">
        <v>476</v>
      </c>
      <c r="B574" s="22"/>
      <c r="C574" s="22"/>
      <c r="D574" s="22"/>
      <c r="E574" s="23">
        <f>SUBTOTAL(9,E573:E573)</f>
      </c>
      <c r="F574" s="23" t="s">
        <v>253</v>
      </c>
      <c r="G574" s="23">
        <f>SUBTOTAL(9,G573:G573)</f>
      </c>
    </row>
    <row r="575" ht="40" customHeight="1">
      <c r="A575" s="13" t="s">
        <v>517</v>
      </c>
      <c r="B575" s="14" t="s">
        <v>518</v>
      </c>
      <c r="C575" s="14"/>
      <c r="D575" s="13" t="s">
        <v>54</v>
      </c>
      <c r="E575" s="21">
        <v>1</v>
      </c>
      <c r="F575" s="21">
        <v>9600</v>
      </c>
      <c r="G575" s="21">
        <v>9600</v>
      </c>
    </row>
    <row r="576" ht="25" customHeight="1">
      <c r="A576" s="22" t="s">
        <v>476</v>
      </c>
      <c r="B576" s="22"/>
      <c r="C576" s="22"/>
      <c r="D576" s="22"/>
      <c r="E576" s="23">
        <f>SUBTOTAL(9,E575:E575)</f>
      </c>
      <c r="F576" s="23" t="s">
        <v>253</v>
      </c>
      <c r="G576" s="23">
        <f>SUBTOTAL(9,G575:G575)</f>
      </c>
    </row>
    <row r="577" ht="40" customHeight="1">
      <c r="A577" s="13" t="s">
        <v>519</v>
      </c>
      <c r="B577" s="14" t="s">
        <v>520</v>
      </c>
      <c r="C577" s="14"/>
      <c r="D577" s="13" t="s">
        <v>54</v>
      </c>
      <c r="E577" s="21">
        <v>1</v>
      </c>
      <c r="F577" s="21">
        <v>22800</v>
      </c>
      <c r="G577" s="21">
        <v>22800</v>
      </c>
    </row>
    <row r="578" ht="25" customHeight="1">
      <c r="A578" s="22" t="s">
        <v>476</v>
      </c>
      <c r="B578" s="22"/>
      <c r="C578" s="22"/>
      <c r="D578" s="22"/>
      <c r="E578" s="23">
        <f>SUBTOTAL(9,E577:E577)</f>
      </c>
      <c r="F578" s="23" t="s">
        <v>253</v>
      </c>
      <c r="G578" s="23">
        <f>SUBTOTAL(9,G577:G577)</f>
      </c>
    </row>
    <row r="579" ht="40" customHeight="1">
      <c r="A579" s="13" t="s">
        <v>521</v>
      </c>
      <c r="B579" s="14" t="s">
        <v>522</v>
      </c>
      <c r="C579" s="14"/>
      <c r="D579" s="13" t="s">
        <v>54</v>
      </c>
      <c r="E579" s="21">
        <v>1</v>
      </c>
      <c r="F579" s="21">
        <v>8000</v>
      </c>
      <c r="G579" s="21">
        <v>8000</v>
      </c>
    </row>
    <row r="580" ht="25" customHeight="1">
      <c r="A580" s="22" t="s">
        <v>476</v>
      </c>
      <c r="B580" s="22"/>
      <c r="C580" s="22"/>
      <c r="D580" s="22"/>
      <c r="E580" s="23">
        <f>SUBTOTAL(9,E579:E579)</f>
      </c>
      <c r="F580" s="23" t="s">
        <v>253</v>
      </c>
      <c r="G580" s="23">
        <f>SUBTOTAL(9,G579:G579)</f>
      </c>
    </row>
    <row r="581" ht="40" customHeight="1">
      <c r="A581" s="13" t="s">
        <v>523</v>
      </c>
      <c r="B581" s="14" t="s">
        <v>524</v>
      </c>
      <c r="C581" s="14"/>
      <c r="D581" s="13" t="s">
        <v>54</v>
      </c>
      <c r="E581" s="21">
        <v>1</v>
      </c>
      <c r="F581" s="21">
        <v>60000</v>
      </c>
      <c r="G581" s="21">
        <v>60000</v>
      </c>
    </row>
    <row r="582" ht="25" customHeight="1">
      <c r="A582" s="22" t="s">
        <v>476</v>
      </c>
      <c r="B582" s="22"/>
      <c r="C582" s="22"/>
      <c r="D582" s="22"/>
      <c r="E582" s="23">
        <f>SUBTOTAL(9,E581:E581)</f>
      </c>
      <c r="F582" s="23" t="s">
        <v>253</v>
      </c>
      <c r="G582" s="23">
        <f>SUBTOTAL(9,G581:G581)</f>
      </c>
    </row>
    <row r="583" ht="40" customHeight="1">
      <c r="A583" s="13" t="s">
        <v>527</v>
      </c>
      <c r="B583" s="14" t="s">
        <v>528</v>
      </c>
      <c r="C583" s="14"/>
      <c r="D583" s="13" t="s">
        <v>54</v>
      </c>
      <c r="E583" s="21">
        <v>1</v>
      </c>
      <c r="F583" s="21">
        <v>172500</v>
      </c>
      <c r="G583" s="21">
        <v>172500</v>
      </c>
    </row>
    <row r="584" ht="25" customHeight="1">
      <c r="A584" s="22" t="s">
        <v>476</v>
      </c>
      <c r="B584" s="22"/>
      <c r="C584" s="22"/>
      <c r="D584" s="22"/>
      <c r="E584" s="23">
        <f>SUBTOTAL(9,E583:E583)</f>
      </c>
      <c r="F584" s="23" t="s">
        <v>253</v>
      </c>
      <c r="G584" s="23">
        <f>SUBTOTAL(9,G583:G583)</f>
      </c>
    </row>
    <row r="585" ht="20" customHeight="1">
      <c r="A585" s="13" t="s">
        <v>529</v>
      </c>
      <c r="B585" s="14" t="s">
        <v>530</v>
      </c>
      <c r="C585" s="14"/>
      <c r="D585" s="13" t="s">
        <v>54</v>
      </c>
      <c r="E585" s="21">
        <v>1</v>
      </c>
      <c r="F585" s="21">
        <v>33000</v>
      </c>
      <c r="G585" s="21">
        <v>33000</v>
      </c>
    </row>
    <row r="586" ht="25" customHeight="1">
      <c r="A586" s="22" t="s">
        <v>476</v>
      </c>
      <c r="B586" s="22"/>
      <c r="C586" s="22"/>
      <c r="D586" s="22"/>
      <c r="E586" s="23">
        <f>SUBTOTAL(9,E585:E585)</f>
      </c>
      <c r="F586" s="23" t="s">
        <v>253</v>
      </c>
      <c r="G586" s="23">
        <f>SUBTOTAL(9,G585:G585)</f>
      </c>
    </row>
    <row r="587" ht="25" customHeight="1">
      <c r="A587" s="22" t="s">
        <v>477</v>
      </c>
      <c r="B587" s="22"/>
      <c r="C587" s="22"/>
      <c r="D587" s="22"/>
      <c r="E587" s="22"/>
      <c r="F587" s="22"/>
      <c r="G587" s="23">
        <f>SUBTOTAL(9,G561:G586)</f>
      </c>
    </row>
    <row r="588" ht="25" customHeight="1">
</row>
    <row r="589" ht="20" customHeight="1">
      <c r="A589" s="34" t="s">
        <v>344</v>
      </c>
      <c r="B589" s="34"/>
      <c r="C589" s="24" t="s">
        <v>204</v>
      </c>
      <c r="D589" s="24"/>
      <c r="E589" s="24"/>
      <c r="F589" s="24"/>
      <c r="G589" s="24"/>
    </row>
    <row r="590" ht="20" customHeight="1">
      <c r="A590" s="34" t="s">
        <v>345</v>
      </c>
      <c r="B590" s="34"/>
      <c r="C590" s="24" t="s">
        <v>346</v>
      </c>
      <c r="D590" s="24"/>
      <c r="E590" s="24"/>
      <c r="F590" s="24"/>
      <c r="G590" s="24"/>
    </row>
    <row r="591" ht="25" customHeight="1">
      <c r="A591" s="34" t="s">
        <v>347</v>
      </c>
      <c r="B591" s="34"/>
      <c r="C591" s="24" t="s">
        <v>315</v>
      </c>
      <c r="D591" s="24"/>
      <c r="E591" s="24"/>
      <c r="F591" s="24"/>
      <c r="G591" s="24"/>
    </row>
    <row r="592" ht="15" customHeight="1">
</row>
    <row r="593" ht="25" customHeight="1">
      <c r="A593" s="6" t="s">
        <v>537</v>
      </c>
      <c r="B593" s="6"/>
      <c r="C593" s="6"/>
      <c r="D593" s="6"/>
      <c r="E593" s="6"/>
      <c r="F593" s="6"/>
      <c r="G593" s="6"/>
    </row>
    <row r="594" ht="15" customHeight="1">
</row>
    <row r="595" ht="50" customHeight="1">
      <c r="A595" s="13" t="s">
        <v>241</v>
      </c>
      <c r="B595" s="13" t="s">
        <v>435</v>
      </c>
      <c r="C595" s="13"/>
      <c r="D595" s="13" t="s">
        <v>470</v>
      </c>
      <c r="E595" s="13" t="s">
        <v>471</v>
      </c>
      <c r="F595" s="13" t="s">
        <v>472</v>
      </c>
      <c r="G595" s="13" t="s">
        <v>473</v>
      </c>
    </row>
    <row r="596" ht="15" customHeight="1">
      <c r="A596" s="13">
        <v>1</v>
      </c>
      <c r="B596" s="13">
        <v>2</v>
      </c>
      <c r="C596" s="13"/>
      <c r="D596" s="13">
        <v>3</v>
      </c>
      <c r="E596" s="13">
        <v>4</v>
      </c>
      <c r="F596" s="13">
        <v>5</v>
      </c>
      <c r="G596" s="13">
        <v>6</v>
      </c>
    </row>
    <row r="597" ht="20" customHeight="1">
      <c r="A597" s="13" t="s">
        <v>414</v>
      </c>
      <c r="B597" s="14" t="s">
        <v>538</v>
      </c>
      <c r="C597" s="14"/>
      <c r="D597" s="13" t="s">
        <v>54</v>
      </c>
      <c r="E597" s="21">
        <v>1</v>
      </c>
      <c r="F597" s="21">
        <v>18000</v>
      </c>
      <c r="G597" s="21">
        <v>18000</v>
      </c>
    </row>
    <row r="598" ht="25" customHeight="1">
      <c r="A598" s="22" t="s">
        <v>476</v>
      </c>
      <c r="B598" s="22"/>
      <c r="C598" s="22"/>
      <c r="D598" s="22"/>
      <c r="E598" s="23">
        <f>SUBTOTAL(9,E597:E597)</f>
      </c>
      <c r="F598" s="23" t="s">
        <v>253</v>
      </c>
      <c r="G598" s="23">
        <f>SUBTOTAL(9,G597:G597)</f>
      </c>
    </row>
    <row r="599" ht="25" customHeight="1">
      <c r="A599" s="22" t="s">
        <v>477</v>
      </c>
      <c r="B599" s="22"/>
      <c r="C599" s="22"/>
      <c r="D599" s="22"/>
      <c r="E599" s="22"/>
      <c r="F599" s="22"/>
      <c r="G599" s="23">
        <f>SUBTOTAL(9,G597:G598)</f>
      </c>
    </row>
    <row r="600" ht="25" customHeight="1">
</row>
    <row r="601" ht="20" customHeight="1">
      <c r="A601" s="34" t="s">
        <v>344</v>
      </c>
      <c r="B601" s="34"/>
      <c r="C601" s="24" t="s">
        <v>204</v>
      </c>
      <c r="D601" s="24"/>
      <c r="E601" s="24"/>
      <c r="F601" s="24"/>
      <c r="G601" s="24"/>
    </row>
    <row r="602" ht="20" customHeight="1">
      <c r="A602" s="34" t="s">
        <v>345</v>
      </c>
      <c r="B602" s="34"/>
      <c r="C602" s="24" t="s">
        <v>346</v>
      </c>
      <c r="D602" s="24"/>
      <c r="E602" s="24"/>
      <c r="F602" s="24"/>
      <c r="G602" s="24"/>
    </row>
    <row r="603" ht="25" customHeight="1">
      <c r="A603" s="34" t="s">
        <v>347</v>
      </c>
      <c r="B603" s="34"/>
      <c r="C603" s="24" t="s">
        <v>315</v>
      </c>
      <c r="D603" s="24"/>
      <c r="E603" s="24"/>
      <c r="F603" s="24"/>
      <c r="G603" s="24"/>
    </row>
    <row r="604" ht="15" customHeight="1">
</row>
    <row r="605" ht="25" customHeight="1">
      <c r="A605" s="6" t="s">
        <v>469</v>
      </c>
      <c r="B605" s="6"/>
      <c r="C605" s="6"/>
      <c r="D605" s="6"/>
      <c r="E605" s="6"/>
      <c r="F605" s="6"/>
      <c r="G605" s="6"/>
    </row>
    <row r="606" ht="15" customHeight="1">
</row>
    <row r="607" ht="50" customHeight="1">
      <c r="A607" s="13" t="s">
        <v>241</v>
      </c>
      <c r="B607" s="13" t="s">
        <v>435</v>
      </c>
      <c r="C607" s="13"/>
      <c r="D607" s="13" t="s">
        <v>470</v>
      </c>
      <c r="E607" s="13" t="s">
        <v>471</v>
      </c>
      <c r="F607" s="13" t="s">
        <v>472</v>
      </c>
      <c r="G607" s="13" t="s">
        <v>473</v>
      </c>
    </row>
    <row r="608" ht="15" customHeight="1">
      <c r="A608" s="13">
        <v>1</v>
      </c>
      <c r="B608" s="13">
        <v>2</v>
      </c>
      <c r="C608" s="13"/>
      <c r="D608" s="13">
        <v>3</v>
      </c>
      <c r="E608" s="13">
        <v>4</v>
      </c>
      <c r="F608" s="13">
        <v>5</v>
      </c>
      <c r="G608" s="13">
        <v>6</v>
      </c>
    </row>
    <row r="609" ht="40" customHeight="1">
      <c r="A609" s="13" t="s">
        <v>427</v>
      </c>
      <c r="B609" s="14" t="s">
        <v>539</v>
      </c>
      <c r="C609" s="14"/>
      <c r="D609" s="13" t="s">
        <v>54</v>
      </c>
      <c r="E609" s="21">
        <v>1</v>
      </c>
      <c r="F609" s="21">
        <v>380000</v>
      </c>
      <c r="G609" s="21">
        <v>380000</v>
      </c>
    </row>
    <row r="610" ht="25" customHeight="1">
      <c r="A610" s="22" t="s">
        <v>476</v>
      </c>
      <c r="B610" s="22"/>
      <c r="C610" s="22"/>
      <c r="D610" s="22"/>
      <c r="E610" s="23">
        <f>SUBTOTAL(9,E609:E609)</f>
      </c>
      <c r="F610" s="23" t="s">
        <v>253</v>
      </c>
      <c r="G610" s="23">
        <f>SUBTOTAL(9,G609:G609)</f>
      </c>
    </row>
    <row r="611" ht="25" customHeight="1">
      <c r="A611" s="22" t="s">
        <v>477</v>
      </c>
      <c r="B611" s="22"/>
      <c r="C611" s="22"/>
      <c r="D611" s="22"/>
      <c r="E611" s="22"/>
      <c r="F611" s="22"/>
      <c r="G611" s="23">
        <f>SUBTOTAL(9,G609:G610)</f>
      </c>
    </row>
    <row r="612" ht="25" customHeight="1">
</row>
    <row r="613" ht="20" customHeight="1">
      <c r="A613" s="34" t="s">
        <v>344</v>
      </c>
      <c r="B613" s="34"/>
      <c r="C613" s="24" t="s">
        <v>204</v>
      </c>
      <c r="D613" s="24"/>
      <c r="E613" s="24"/>
      <c r="F613" s="24"/>
      <c r="G613" s="24"/>
    </row>
    <row r="614" ht="20" customHeight="1">
      <c r="A614" s="34" t="s">
        <v>345</v>
      </c>
      <c r="B614" s="34"/>
      <c r="C614" s="24" t="s">
        <v>346</v>
      </c>
      <c r="D614" s="24"/>
      <c r="E614" s="24"/>
      <c r="F614" s="24"/>
      <c r="G614" s="24"/>
    </row>
    <row r="615" ht="25" customHeight="1">
      <c r="A615" s="34" t="s">
        <v>347</v>
      </c>
      <c r="B615" s="34"/>
      <c r="C615" s="24" t="s">
        <v>315</v>
      </c>
      <c r="D615" s="24"/>
      <c r="E615" s="24"/>
      <c r="F615" s="24"/>
      <c r="G615" s="24"/>
    </row>
    <row r="616" ht="15" customHeight="1">
</row>
    <row r="617" ht="25" customHeight="1">
      <c r="A617" s="6" t="s">
        <v>540</v>
      </c>
      <c r="B617" s="6"/>
      <c r="C617" s="6"/>
      <c r="D617" s="6"/>
      <c r="E617" s="6"/>
      <c r="F617" s="6"/>
      <c r="G617" s="6"/>
    </row>
    <row r="618" ht="15" customHeight="1">
</row>
    <row r="619" ht="50" customHeight="1">
      <c r="A619" s="13" t="s">
        <v>241</v>
      </c>
      <c r="B619" s="13" t="s">
        <v>435</v>
      </c>
      <c r="C619" s="13"/>
      <c r="D619" s="13" t="s">
        <v>470</v>
      </c>
      <c r="E619" s="13" t="s">
        <v>471</v>
      </c>
      <c r="F619" s="13" t="s">
        <v>472</v>
      </c>
      <c r="G619" s="13" t="s">
        <v>473</v>
      </c>
    </row>
    <row r="620" ht="15" customHeight="1">
      <c r="A620" s="13">
        <v>1</v>
      </c>
      <c r="B620" s="13">
        <v>2</v>
      </c>
      <c r="C620" s="13"/>
      <c r="D620" s="13">
        <v>3</v>
      </c>
      <c r="E620" s="13">
        <v>4</v>
      </c>
      <c r="F620" s="13">
        <v>5</v>
      </c>
      <c r="G620" s="13">
        <v>6</v>
      </c>
    </row>
    <row r="621" ht="40" customHeight="1">
      <c r="A621" s="13" t="s">
        <v>541</v>
      </c>
      <c r="B621" s="14" t="s">
        <v>542</v>
      </c>
      <c r="C621" s="14"/>
      <c r="D621" s="13" t="s">
        <v>54</v>
      </c>
      <c r="E621" s="21">
        <v>1</v>
      </c>
      <c r="F621" s="21">
        <v>89588</v>
      </c>
      <c r="G621" s="21">
        <v>89588</v>
      </c>
    </row>
    <row r="622" ht="25" customHeight="1">
      <c r="A622" s="22" t="s">
        <v>476</v>
      </c>
      <c r="B622" s="22"/>
      <c r="C622" s="22"/>
      <c r="D622" s="22"/>
      <c r="E622" s="23">
        <f>SUBTOTAL(9,E621:E621)</f>
      </c>
      <c r="F622" s="23" t="s">
        <v>253</v>
      </c>
      <c r="G622" s="23">
        <f>SUBTOTAL(9,G621:G621)</f>
      </c>
    </row>
    <row r="623" ht="25" customHeight="1">
      <c r="A623" s="22" t="s">
        <v>477</v>
      </c>
      <c r="B623" s="22"/>
      <c r="C623" s="22"/>
      <c r="D623" s="22"/>
      <c r="E623" s="22"/>
      <c r="F623" s="22"/>
      <c r="G623" s="23">
        <f>SUBTOTAL(9,G621:G622)</f>
      </c>
    </row>
    <row r="624" ht="25" customHeight="1">
</row>
    <row r="625" ht="20" customHeight="1">
      <c r="A625" s="34" t="s">
        <v>344</v>
      </c>
      <c r="B625" s="34"/>
      <c r="C625" s="24" t="s">
        <v>204</v>
      </c>
      <c r="D625" s="24"/>
      <c r="E625" s="24"/>
      <c r="F625" s="24"/>
      <c r="G625" s="24"/>
    </row>
    <row r="626" ht="20" customHeight="1">
      <c r="A626" s="34" t="s">
        <v>345</v>
      </c>
      <c r="B626" s="34"/>
      <c r="C626" s="24" t="s">
        <v>346</v>
      </c>
      <c r="D626" s="24"/>
      <c r="E626" s="24"/>
      <c r="F626" s="24"/>
      <c r="G626" s="24"/>
    </row>
    <row r="627" ht="25" customHeight="1">
      <c r="A627" s="34" t="s">
        <v>347</v>
      </c>
      <c r="B627" s="34"/>
      <c r="C627" s="24" t="s">
        <v>315</v>
      </c>
      <c r="D627" s="24"/>
      <c r="E627" s="24"/>
      <c r="F627" s="24"/>
      <c r="G627" s="24"/>
    </row>
    <row r="628" ht="15" customHeight="1">
</row>
    <row r="629" ht="25" customHeight="1">
      <c r="A629" s="6" t="s">
        <v>478</v>
      </c>
      <c r="B629" s="6"/>
      <c r="C629" s="6"/>
      <c r="D629" s="6"/>
      <c r="E629" s="6"/>
      <c r="F629" s="6"/>
      <c r="G629" s="6"/>
    </row>
    <row r="630" ht="15" customHeight="1">
</row>
    <row r="631" ht="50" customHeight="1">
      <c r="A631" s="13" t="s">
        <v>241</v>
      </c>
      <c r="B631" s="13" t="s">
        <v>435</v>
      </c>
      <c r="C631" s="13"/>
      <c r="D631" s="13" t="s">
        <v>470</v>
      </c>
      <c r="E631" s="13" t="s">
        <v>471</v>
      </c>
      <c r="F631" s="13" t="s">
        <v>472</v>
      </c>
      <c r="G631" s="13" t="s">
        <v>473</v>
      </c>
    </row>
    <row r="632" ht="15" customHeight="1">
      <c r="A632" s="13">
        <v>1</v>
      </c>
      <c r="B632" s="13">
        <v>2</v>
      </c>
      <c r="C632" s="13"/>
      <c r="D632" s="13">
        <v>3</v>
      </c>
      <c r="E632" s="13">
        <v>4</v>
      </c>
      <c r="F632" s="13">
        <v>5</v>
      </c>
      <c r="G632" s="13">
        <v>6</v>
      </c>
    </row>
    <row r="633" ht="40" customHeight="1">
      <c r="A633" s="13" t="s">
        <v>543</v>
      </c>
      <c r="B633" s="14" t="s">
        <v>544</v>
      </c>
      <c r="C633" s="14"/>
      <c r="D633" s="13" t="s">
        <v>54</v>
      </c>
      <c r="E633" s="21">
        <v>1</v>
      </c>
      <c r="F633" s="21">
        <v>2291.9</v>
      </c>
      <c r="G633" s="21">
        <v>2291.9</v>
      </c>
    </row>
    <row r="634" ht="40" customHeight="1">
      <c r="A634" s="13" t="s">
        <v>543</v>
      </c>
      <c r="B634" s="14" t="s">
        <v>545</v>
      </c>
      <c r="C634" s="14"/>
      <c r="D634" s="13" t="s">
        <v>54</v>
      </c>
      <c r="E634" s="21">
        <v>1</v>
      </c>
      <c r="F634" s="21">
        <v>10000</v>
      </c>
      <c r="G634" s="21">
        <v>10000</v>
      </c>
    </row>
    <row r="635" ht="40" customHeight="1">
      <c r="A635" s="13" t="s">
        <v>543</v>
      </c>
      <c r="B635" s="14" t="s">
        <v>546</v>
      </c>
      <c r="C635" s="14"/>
      <c r="D635" s="13" t="s">
        <v>54</v>
      </c>
      <c r="E635" s="21">
        <v>1</v>
      </c>
      <c r="F635" s="21">
        <v>25000</v>
      </c>
      <c r="G635" s="21">
        <v>25000</v>
      </c>
    </row>
    <row r="636" ht="40" customHeight="1">
      <c r="A636" s="13" t="s">
        <v>543</v>
      </c>
      <c r="B636" s="14" t="s">
        <v>547</v>
      </c>
      <c r="C636" s="14"/>
      <c r="D636" s="13" t="s">
        <v>54</v>
      </c>
      <c r="E636" s="21">
        <v>1</v>
      </c>
      <c r="F636" s="21">
        <v>2291.9</v>
      </c>
      <c r="G636" s="21">
        <v>2291.9</v>
      </c>
    </row>
    <row r="637" ht="40" customHeight="1">
      <c r="A637" s="13" t="s">
        <v>543</v>
      </c>
      <c r="B637" s="14" t="s">
        <v>548</v>
      </c>
      <c r="C637" s="14"/>
      <c r="D637" s="13" t="s">
        <v>54</v>
      </c>
      <c r="E637" s="21">
        <v>1</v>
      </c>
      <c r="F637" s="21">
        <v>15000</v>
      </c>
      <c r="G637" s="21">
        <v>15000</v>
      </c>
    </row>
    <row r="638" ht="40" customHeight="1">
      <c r="A638" s="13" t="s">
        <v>543</v>
      </c>
      <c r="B638" s="14" t="s">
        <v>547</v>
      </c>
      <c r="C638" s="14"/>
      <c r="D638" s="13" t="s">
        <v>54</v>
      </c>
      <c r="E638" s="21">
        <v>1</v>
      </c>
      <c r="F638" s="21">
        <v>16539.72</v>
      </c>
      <c r="G638" s="21">
        <v>16539.72</v>
      </c>
    </row>
    <row r="639" ht="25" customHeight="1">
      <c r="A639" s="22" t="s">
        <v>476</v>
      </c>
      <c r="B639" s="22"/>
      <c r="C639" s="22"/>
      <c r="D639" s="22"/>
      <c r="E639" s="23">
        <f>SUBTOTAL(9,E633:E638)</f>
      </c>
      <c r="F639" s="23" t="s">
        <v>253</v>
      </c>
      <c r="G639" s="23">
        <f>SUBTOTAL(9,G633:G638)</f>
      </c>
    </row>
    <row r="640" ht="25" customHeight="1">
      <c r="A640" s="22" t="s">
        <v>477</v>
      </c>
      <c r="B640" s="22"/>
      <c r="C640" s="22"/>
      <c r="D640" s="22"/>
      <c r="E640" s="22"/>
      <c r="F640" s="22"/>
      <c r="G640" s="23">
        <f>SUBTOTAL(9,G633:G639)</f>
      </c>
    </row>
    <row r="641" ht="25" customHeight="1">
</row>
    <row r="642" ht="20" customHeight="1">
      <c r="A642" s="34" t="s">
        <v>344</v>
      </c>
      <c r="B642" s="34"/>
      <c r="C642" s="24" t="s">
        <v>204</v>
      </c>
      <c r="D642" s="24"/>
      <c r="E642" s="24"/>
      <c r="F642" s="24"/>
      <c r="G642" s="24"/>
    </row>
    <row r="643" ht="20" customHeight="1">
      <c r="A643" s="34" t="s">
        <v>345</v>
      </c>
      <c r="B643" s="34"/>
      <c r="C643" s="24" t="s">
        <v>346</v>
      </c>
      <c r="D643" s="24"/>
      <c r="E643" s="24"/>
      <c r="F643" s="24"/>
      <c r="G643" s="24"/>
    </row>
    <row r="644" ht="25" customHeight="1">
      <c r="A644" s="34" t="s">
        <v>347</v>
      </c>
      <c r="B644" s="34"/>
      <c r="C644" s="24" t="s">
        <v>315</v>
      </c>
      <c r="D644" s="24"/>
      <c r="E644" s="24"/>
      <c r="F644" s="24"/>
      <c r="G644" s="24"/>
    </row>
    <row r="645" ht="15" customHeight="1">
</row>
    <row r="646" ht="25" customHeight="1">
      <c r="A646" s="6" t="s">
        <v>549</v>
      </c>
      <c r="B646" s="6"/>
      <c r="C646" s="6"/>
      <c r="D646" s="6"/>
      <c r="E646" s="6"/>
      <c r="F646" s="6"/>
      <c r="G646" s="6"/>
    </row>
    <row r="647" ht="15" customHeight="1">
</row>
    <row r="648" ht="50" customHeight="1">
      <c r="A648" s="13" t="s">
        <v>241</v>
      </c>
      <c r="B648" s="13" t="s">
        <v>435</v>
      </c>
      <c r="C648" s="13"/>
      <c r="D648" s="13" t="s">
        <v>470</v>
      </c>
      <c r="E648" s="13" t="s">
        <v>471</v>
      </c>
      <c r="F648" s="13" t="s">
        <v>472</v>
      </c>
      <c r="G648" s="13" t="s">
        <v>473</v>
      </c>
    </row>
    <row r="649" ht="15" customHeight="1">
      <c r="A649" s="13">
        <v>1</v>
      </c>
      <c r="B649" s="13">
        <v>2</v>
      </c>
      <c r="C649" s="13"/>
      <c r="D649" s="13">
        <v>3</v>
      </c>
      <c r="E649" s="13">
        <v>4</v>
      </c>
      <c r="F649" s="13">
        <v>5</v>
      </c>
      <c r="G649" s="13">
        <v>6</v>
      </c>
    </row>
    <row r="650" ht="60" customHeight="1">
      <c r="A650" s="13" t="s">
        <v>550</v>
      </c>
      <c r="B650" s="14" t="s">
        <v>551</v>
      </c>
      <c r="C650" s="14"/>
      <c r="D650" s="13" t="s">
        <v>54</v>
      </c>
      <c r="E650" s="21">
        <v>1</v>
      </c>
      <c r="F650" s="21">
        <v>10000</v>
      </c>
      <c r="G650" s="21">
        <v>10000</v>
      </c>
    </row>
    <row r="651" ht="60" customHeight="1">
      <c r="A651" s="13" t="s">
        <v>550</v>
      </c>
      <c r="B651" s="14" t="s">
        <v>552</v>
      </c>
      <c r="C651" s="14"/>
      <c r="D651" s="13" t="s">
        <v>54</v>
      </c>
      <c r="E651" s="21">
        <v>1</v>
      </c>
      <c r="F651" s="21">
        <v>15000.55</v>
      </c>
      <c r="G651" s="21">
        <v>15000.55</v>
      </c>
    </row>
    <row r="652" ht="60" customHeight="1">
      <c r="A652" s="13" t="s">
        <v>550</v>
      </c>
      <c r="B652" s="14" t="s">
        <v>553</v>
      </c>
      <c r="C652" s="14"/>
      <c r="D652" s="13" t="s">
        <v>54</v>
      </c>
      <c r="E652" s="21">
        <v>1</v>
      </c>
      <c r="F652" s="21">
        <v>24277.95</v>
      </c>
      <c r="G652" s="21">
        <v>24277.95</v>
      </c>
    </row>
    <row r="653" ht="80" customHeight="1">
      <c r="A653" s="13" t="s">
        <v>550</v>
      </c>
      <c r="B653" s="14" t="s">
        <v>554</v>
      </c>
      <c r="C653" s="14"/>
      <c r="D653" s="13" t="s">
        <v>54</v>
      </c>
      <c r="E653" s="21">
        <v>1</v>
      </c>
      <c r="F653" s="21">
        <v>44073.64</v>
      </c>
      <c r="G653" s="21">
        <v>44073.64</v>
      </c>
    </row>
    <row r="654" ht="60" customHeight="1">
      <c r="A654" s="13" t="s">
        <v>550</v>
      </c>
      <c r="B654" s="14" t="s">
        <v>555</v>
      </c>
      <c r="C654" s="14"/>
      <c r="D654" s="13" t="s">
        <v>54</v>
      </c>
      <c r="E654" s="21">
        <v>1</v>
      </c>
      <c r="F654" s="21">
        <v>15000</v>
      </c>
      <c r="G654" s="21">
        <v>15000</v>
      </c>
    </row>
    <row r="655" ht="25" customHeight="1">
      <c r="A655" s="22" t="s">
        <v>476</v>
      </c>
      <c r="B655" s="22"/>
      <c r="C655" s="22"/>
      <c r="D655" s="22"/>
      <c r="E655" s="23">
        <f>SUBTOTAL(9,E650:E654)</f>
      </c>
      <c r="F655" s="23" t="s">
        <v>253</v>
      </c>
      <c r="G655" s="23">
        <f>SUBTOTAL(9,G650:G654)</f>
      </c>
    </row>
    <row r="656" ht="25" customHeight="1">
      <c r="A656" s="22" t="s">
        <v>477</v>
      </c>
      <c r="B656" s="22"/>
      <c r="C656" s="22"/>
      <c r="D656" s="22"/>
      <c r="E656" s="22"/>
      <c r="F656" s="22"/>
      <c r="G656" s="23">
        <f>SUBTOTAL(9,G650:G655)</f>
      </c>
    </row>
    <row r="657" ht="25" customHeight="1">
</row>
    <row r="658" ht="20" customHeight="1">
      <c r="A658" s="34" t="s">
        <v>344</v>
      </c>
      <c r="B658" s="34"/>
      <c r="C658" s="24" t="s">
        <v>204</v>
      </c>
      <c r="D658" s="24"/>
      <c r="E658" s="24"/>
      <c r="F658" s="24"/>
      <c r="G658" s="24"/>
    </row>
    <row r="659" ht="20" customHeight="1">
      <c r="A659" s="34" t="s">
        <v>345</v>
      </c>
      <c r="B659" s="34"/>
      <c r="C659" s="24" t="s">
        <v>556</v>
      </c>
      <c r="D659" s="24"/>
      <c r="E659" s="24"/>
      <c r="F659" s="24"/>
      <c r="G659" s="24"/>
    </row>
    <row r="660" ht="25" customHeight="1">
      <c r="A660" s="34" t="s">
        <v>347</v>
      </c>
      <c r="B660" s="34"/>
      <c r="C660" s="24" t="s">
        <v>315</v>
      </c>
      <c r="D660" s="24"/>
      <c r="E660" s="24"/>
      <c r="F660" s="24"/>
      <c r="G660" s="24"/>
    </row>
    <row r="661" ht="15" customHeight="1">
</row>
    <row r="662" ht="25" customHeight="1">
      <c r="A662" s="6" t="s">
        <v>469</v>
      </c>
      <c r="B662" s="6"/>
      <c r="C662" s="6"/>
      <c r="D662" s="6"/>
      <c r="E662" s="6"/>
      <c r="F662" s="6"/>
      <c r="G662" s="6"/>
    </row>
    <row r="663" ht="15" customHeight="1">
</row>
    <row r="664" ht="50" customHeight="1">
      <c r="A664" s="13" t="s">
        <v>241</v>
      </c>
      <c r="B664" s="13" t="s">
        <v>435</v>
      </c>
      <c r="C664" s="13"/>
      <c r="D664" s="13" t="s">
        <v>470</v>
      </c>
      <c r="E664" s="13" t="s">
        <v>471</v>
      </c>
      <c r="F664" s="13" t="s">
        <v>472</v>
      </c>
      <c r="G664" s="13" t="s">
        <v>473</v>
      </c>
    </row>
    <row r="665" ht="15" customHeight="1">
      <c r="A665" s="13">
        <v>1</v>
      </c>
      <c r="B665" s="13">
        <v>2</v>
      </c>
      <c r="C665" s="13"/>
      <c r="D665" s="13">
        <v>3</v>
      </c>
      <c r="E665" s="13">
        <v>4</v>
      </c>
      <c r="F665" s="13">
        <v>5</v>
      </c>
      <c r="G665" s="13">
        <v>6</v>
      </c>
    </row>
    <row r="666" ht="40" customHeight="1">
      <c r="A666" s="13" t="s">
        <v>563</v>
      </c>
      <c r="B666" s="14" t="s">
        <v>564</v>
      </c>
      <c r="C666" s="14"/>
      <c r="D666" s="13" t="s">
        <v>54</v>
      </c>
      <c r="E666" s="21">
        <v>1</v>
      </c>
      <c r="F666" s="21">
        <v>200000</v>
      </c>
      <c r="G666" s="21">
        <v>200000</v>
      </c>
    </row>
    <row r="667" ht="25" customHeight="1">
      <c r="A667" s="22" t="s">
        <v>476</v>
      </c>
      <c r="B667" s="22"/>
      <c r="C667" s="22"/>
      <c r="D667" s="22"/>
      <c r="E667" s="23">
        <f>SUBTOTAL(9,E666:E666)</f>
      </c>
      <c r="F667" s="23" t="s">
        <v>253</v>
      </c>
      <c r="G667" s="23">
        <f>SUBTOTAL(9,G666:G666)</f>
      </c>
    </row>
    <row r="668" ht="25" customHeight="1">
      <c r="A668" s="22" t="s">
        <v>477</v>
      </c>
      <c r="B668" s="22"/>
      <c r="C668" s="22"/>
      <c r="D668" s="22"/>
      <c r="E668" s="22"/>
      <c r="F668" s="22"/>
      <c r="G668" s="23">
        <f>SUBTOTAL(9,G666:G667)</f>
      </c>
    </row>
    <row r="669" ht="25" customHeight="1">
</row>
    <row r="670" ht="20" customHeight="1">
      <c r="A670" s="34" t="s">
        <v>344</v>
      </c>
      <c r="B670" s="34"/>
      <c r="C670" s="24" t="s">
        <v>214</v>
      </c>
      <c r="D670" s="24"/>
      <c r="E670" s="24"/>
      <c r="F670" s="24"/>
      <c r="G670" s="24"/>
    </row>
    <row r="671" ht="20" customHeight="1">
      <c r="A671" s="34" t="s">
        <v>345</v>
      </c>
      <c r="B671" s="34"/>
      <c r="C671" s="24" t="s">
        <v>346</v>
      </c>
      <c r="D671" s="24"/>
      <c r="E671" s="24"/>
      <c r="F671" s="24"/>
      <c r="G671" s="24"/>
    </row>
    <row r="672" ht="25" customHeight="1">
      <c r="A672" s="34" t="s">
        <v>347</v>
      </c>
      <c r="B672" s="34"/>
      <c r="C672" s="24" t="s">
        <v>315</v>
      </c>
      <c r="D672" s="24"/>
      <c r="E672" s="24"/>
      <c r="F672" s="24"/>
      <c r="G672" s="24"/>
    </row>
    <row r="673" ht="15" customHeight="1">
</row>
    <row r="674" ht="25" customHeight="1">
      <c r="A674" s="6" t="s">
        <v>484</v>
      </c>
      <c r="B674" s="6"/>
      <c r="C674" s="6"/>
      <c r="D674" s="6"/>
      <c r="E674" s="6"/>
      <c r="F674" s="6"/>
      <c r="G674" s="6"/>
    </row>
    <row r="675" ht="15" customHeight="1">
</row>
    <row r="676" ht="50" customHeight="1">
      <c r="A676" s="13" t="s">
        <v>241</v>
      </c>
      <c r="B676" s="13" t="s">
        <v>435</v>
      </c>
      <c r="C676" s="13"/>
      <c r="D676" s="13" t="s">
        <v>470</v>
      </c>
      <c r="E676" s="13" t="s">
        <v>471</v>
      </c>
      <c r="F676" s="13" t="s">
        <v>472</v>
      </c>
      <c r="G676" s="13" t="s">
        <v>473</v>
      </c>
    </row>
    <row r="677" ht="15" customHeight="1">
      <c r="A677" s="13">
        <v>1</v>
      </c>
      <c r="B677" s="13">
        <v>2</v>
      </c>
      <c r="C677" s="13"/>
      <c r="D677" s="13">
        <v>3</v>
      </c>
      <c r="E677" s="13">
        <v>4</v>
      </c>
      <c r="F677" s="13">
        <v>5</v>
      </c>
      <c r="G677" s="13">
        <v>6</v>
      </c>
    </row>
    <row r="678" ht="20" customHeight="1">
      <c r="A678" s="13" t="s">
        <v>363</v>
      </c>
      <c r="B678" s="14" t="s">
        <v>565</v>
      </c>
      <c r="C678" s="14"/>
      <c r="D678" s="13" t="s">
        <v>54</v>
      </c>
      <c r="E678" s="21">
        <v>1</v>
      </c>
      <c r="F678" s="21">
        <v>79787.51</v>
      </c>
      <c r="G678" s="21">
        <v>79787.51</v>
      </c>
    </row>
    <row r="679" ht="25" customHeight="1">
      <c r="A679" s="22" t="s">
        <v>476</v>
      </c>
      <c r="B679" s="22"/>
      <c r="C679" s="22"/>
      <c r="D679" s="22"/>
      <c r="E679" s="23">
        <f>SUBTOTAL(9,E678:E678)</f>
      </c>
      <c r="F679" s="23" t="s">
        <v>253</v>
      </c>
      <c r="G679" s="23">
        <f>SUBTOTAL(9,G678:G678)</f>
      </c>
    </row>
    <row r="680" ht="20" customHeight="1">
      <c r="A680" s="13" t="s">
        <v>379</v>
      </c>
      <c r="B680" s="14" t="s">
        <v>566</v>
      </c>
      <c r="C680" s="14"/>
      <c r="D680" s="13" t="s">
        <v>54</v>
      </c>
      <c r="E680" s="21">
        <v>1</v>
      </c>
      <c r="F680" s="21">
        <v>150310.86</v>
      </c>
      <c r="G680" s="21">
        <v>150310.86</v>
      </c>
    </row>
    <row r="681" ht="25" customHeight="1">
      <c r="A681" s="22" t="s">
        <v>476</v>
      </c>
      <c r="B681" s="22"/>
      <c r="C681" s="22"/>
      <c r="D681" s="22"/>
      <c r="E681" s="23">
        <f>SUBTOTAL(9,E680:E680)</f>
      </c>
      <c r="F681" s="23" t="s">
        <v>253</v>
      </c>
      <c r="G681" s="23">
        <f>SUBTOTAL(9,G680:G680)</f>
      </c>
    </row>
    <row r="682" ht="20" customHeight="1">
      <c r="A682" s="13" t="s">
        <v>383</v>
      </c>
      <c r="B682" s="14" t="s">
        <v>567</v>
      </c>
      <c r="C682" s="14"/>
      <c r="D682" s="13" t="s">
        <v>54</v>
      </c>
      <c r="E682" s="21">
        <v>1</v>
      </c>
      <c r="F682" s="21">
        <v>232645.81</v>
      </c>
      <c r="G682" s="21">
        <v>232645.81</v>
      </c>
    </row>
    <row r="683" ht="25" customHeight="1">
      <c r="A683" s="22" t="s">
        <v>476</v>
      </c>
      <c r="B683" s="22"/>
      <c r="C683" s="22"/>
      <c r="D683" s="22"/>
      <c r="E683" s="23">
        <f>SUBTOTAL(9,E682:E682)</f>
      </c>
      <c r="F683" s="23" t="s">
        <v>253</v>
      </c>
      <c r="G683" s="23">
        <f>SUBTOTAL(9,G682:G682)</f>
      </c>
    </row>
    <row r="684" ht="25" customHeight="1">
      <c r="A684" s="22" t="s">
        <v>477</v>
      </c>
      <c r="B684" s="22"/>
      <c r="C684" s="22"/>
      <c r="D684" s="22"/>
      <c r="E684" s="22"/>
      <c r="F684" s="22"/>
      <c r="G684" s="23">
        <f>SUBTOTAL(9,G678:G683)</f>
      </c>
    </row>
  </sheetData>
  <sheetProtection password="C21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D11"/>
    <mergeCell ref="A12:F12"/>
    <mergeCell ref="A14:B14"/>
    <mergeCell ref="C14:G14"/>
    <mergeCell ref="A15:B15"/>
    <mergeCell ref="C15:G15"/>
    <mergeCell ref="A16:B16"/>
    <mergeCell ref="C16:G16"/>
    <mergeCell ref="A18:G18"/>
    <mergeCell ref="B20:C20"/>
    <mergeCell ref="B21:C21"/>
    <mergeCell ref="B22:C22"/>
    <mergeCell ref="B23:C23"/>
    <mergeCell ref="B24:C24"/>
    <mergeCell ref="A25:D25"/>
    <mergeCell ref="A26:F26"/>
    <mergeCell ref="A28:B28"/>
    <mergeCell ref="C28:G28"/>
    <mergeCell ref="A29:B29"/>
    <mergeCell ref="C29:G29"/>
    <mergeCell ref="A30:B30"/>
    <mergeCell ref="C30:G30"/>
    <mergeCell ref="A32:G32"/>
    <mergeCell ref="B34:C34"/>
    <mergeCell ref="B35:C35"/>
    <mergeCell ref="B36:C36"/>
    <mergeCell ref="A37:D37"/>
    <mergeCell ref="B38:C38"/>
    <mergeCell ref="A39:D39"/>
    <mergeCell ref="A40:F40"/>
    <mergeCell ref="A42:B42"/>
    <mergeCell ref="C42:G42"/>
    <mergeCell ref="A43:B43"/>
    <mergeCell ref="C43:G43"/>
    <mergeCell ref="A44:B44"/>
    <mergeCell ref="C44:G44"/>
    <mergeCell ref="A46:G46"/>
    <mergeCell ref="B48:C48"/>
    <mergeCell ref="B49:C49"/>
    <mergeCell ref="B50:C50"/>
    <mergeCell ref="A51:D51"/>
    <mergeCell ref="B52:C52"/>
    <mergeCell ref="A53:D53"/>
    <mergeCell ref="B54:C54"/>
    <mergeCell ref="A55:D55"/>
    <mergeCell ref="A56:F56"/>
    <mergeCell ref="A58:B58"/>
    <mergeCell ref="C58:G58"/>
    <mergeCell ref="A59:B59"/>
    <mergeCell ref="C59:G59"/>
    <mergeCell ref="A60:B60"/>
    <mergeCell ref="C60:G60"/>
    <mergeCell ref="A62:G62"/>
    <mergeCell ref="B64:C64"/>
    <mergeCell ref="B65:C65"/>
    <mergeCell ref="B66:C66"/>
    <mergeCell ref="A67:D67"/>
    <mergeCell ref="B68:C68"/>
    <mergeCell ref="A69:D69"/>
    <mergeCell ref="A70:F70"/>
    <mergeCell ref="A72:B72"/>
    <mergeCell ref="C72:G72"/>
    <mergeCell ref="A73:B73"/>
    <mergeCell ref="C73:G73"/>
    <mergeCell ref="A74:B74"/>
    <mergeCell ref="C74:G74"/>
    <mergeCell ref="A76:G76"/>
    <mergeCell ref="B78:C78"/>
    <mergeCell ref="B79:C79"/>
    <mergeCell ref="B80:C80"/>
    <mergeCell ref="A81:D81"/>
    <mergeCell ref="B82:C82"/>
    <mergeCell ref="A83:D83"/>
    <mergeCell ref="B84:C84"/>
    <mergeCell ref="A85:D85"/>
    <mergeCell ref="B86:C86"/>
    <mergeCell ref="A87:D87"/>
    <mergeCell ref="B88:C88"/>
    <mergeCell ref="A89:D89"/>
    <mergeCell ref="B90:C90"/>
    <mergeCell ref="A91:D91"/>
    <mergeCell ref="B92:C92"/>
    <mergeCell ref="A93:D93"/>
    <mergeCell ref="B94:C94"/>
    <mergeCell ref="A95:D95"/>
    <mergeCell ref="B96:C96"/>
    <mergeCell ref="B97:C97"/>
    <mergeCell ref="B98:C98"/>
    <mergeCell ref="A99:D99"/>
    <mergeCell ref="B100:C100"/>
    <mergeCell ref="A101:D101"/>
    <mergeCell ref="B102:C102"/>
    <mergeCell ref="A103:D103"/>
    <mergeCell ref="A104:F104"/>
    <mergeCell ref="A106:B106"/>
    <mergeCell ref="C106:G106"/>
    <mergeCell ref="A107:B107"/>
    <mergeCell ref="C107:G107"/>
    <mergeCell ref="A108:B108"/>
    <mergeCell ref="C108:G108"/>
    <mergeCell ref="A110:G110"/>
    <mergeCell ref="B112:C112"/>
    <mergeCell ref="B113:C113"/>
    <mergeCell ref="B114:C114"/>
    <mergeCell ref="A115:D115"/>
    <mergeCell ref="B116:C116"/>
    <mergeCell ref="A117:D117"/>
    <mergeCell ref="B118:C118"/>
    <mergeCell ref="B119:C119"/>
    <mergeCell ref="A120:D120"/>
    <mergeCell ref="B121:C121"/>
    <mergeCell ref="B122:C122"/>
    <mergeCell ref="A123:D123"/>
    <mergeCell ref="B124:C124"/>
    <mergeCell ref="A125:D125"/>
    <mergeCell ref="B126:C126"/>
    <mergeCell ref="A127:D127"/>
    <mergeCell ref="B128:C128"/>
    <mergeCell ref="A129:D129"/>
    <mergeCell ref="B130:C130"/>
    <mergeCell ref="A131:D131"/>
    <mergeCell ref="B132:C132"/>
    <mergeCell ref="A133:D133"/>
    <mergeCell ref="B134:C134"/>
    <mergeCell ref="A135:D135"/>
    <mergeCell ref="B136:C136"/>
    <mergeCell ref="A137:D137"/>
    <mergeCell ref="B138:C138"/>
    <mergeCell ref="A139:D139"/>
    <mergeCell ref="B140:C140"/>
    <mergeCell ref="A141:D141"/>
    <mergeCell ref="B142:C142"/>
    <mergeCell ref="A143:D143"/>
    <mergeCell ref="B144:C144"/>
    <mergeCell ref="A145:D145"/>
    <mergeCell ref="B146:C146"/>
    <mergeCell ref="B147:C147"/>
    <mergeCell ref="A148:D148"/>
    <mergeCell ref="A149:F149"/>
    <mergeCell ref="A151:B151"/>
    <mergeCell ref="C151:G151"/>
    <mergeCell ref="A152:B152"/>
    <mergeCell ref="C152:G152"/>
    <mergeCell ref="A153:B153"/>
    <mergeCell ref="C153:G153"/>
    <mergeCell ref="A155:G155"/>
    <mergeCell ref="B157:C157"/>
    <mergeCell ref="B158:C158"/>
    <mergeCell ref="B159:C159"/>
    <mergeCell ref="A160:D160"/>
    <mergeCell ref="A161:F161"/>
    <mergeCell ref="A163:B163"/>
    <mergeCell ref="C163:G163"/>
    <mergeCell ref="A164:B164"/>
    <mergeCell ref="C164:G164"/>
    <mergeCell ref="A165:B165"/>
    <mergeCell ref="C165:G165"/>
    <mergeCell ref="A167:G167"/>
    <mergeCell ref="B169:C169"/>
    <mergeCell ref="B170:C170"/>
    <mergeCell ref="B171:C171"/>
    <mergeCell ref="A172:D172"/>
    <mergeCell ref="A173:F173"/>
    <mergeCell ref="A175:B175"/>
    <mergeCell ref="C175:G175"/>
    <mergeCell ref="A176:B176"/>
    <mergeCell ref="C176:G176"/>
    <mergeCell ref="A177:B177"/>
    <mergeCell ref="C177:G177"/>
    <mergeCell ref="A179:G179"/>
    <mergeCell ref="B181:C181"/>
    <mergeCell ref="B182:C182"/>
    <mergeCell ref="B183:C183"/>
    <mergeCell ref="A184:D184"/>
    <mergeCell ref="A185:F185"/>
    <mergeCell ref="A187:B187"/>
    <mergeCell ref="C187:G187"/>
    <mergeCell ref="A188:B188"/>
    <mergeCell ref="C188:G188"/>
    <mergeCell ref="A189:B189"/>
    <mergeCell ref="C189:G189"/>
    <mergeCell ref="A191:G191"/>
    <mergeCell ref="B193:C193"/>
    <mergeCell ref="B194:C194"/>
    <mergeCell ref="B195:C195"/>
    <mergeCell ref="B196:C196"/>
    <mergeCell ref="B197:C197"/>
    <mergeCell ref="B198:C198"/>
    <mergeCell ref="B199:C199"/>
    <mergeCell ref="B200:C200"/>
    <mergeCell ref="A201:D201"/>
    <mergeCell ref="A202:F202"/>
    <mergeCell ref="A204:B204"/>
    <mergeCell ref="C204:G204"/>
    <mergeCell ref="A205:B205"/>
    <mergeCell ref="C205:G205"/>
    <mergeCell ref="A206:B206"/>
    <mergeCell ref="C206:G206"/>
    <mergeCell ref="A208:G208"/>
    <mergeCell ref="B210:C210"/>
    <mergeCell ref="B211:C211"/>
    <mergeCell ref="B212:C212"/>
    <mergeCell ref="B213:C213"/>
    <mergeCell ref="B214:C214"/>
    <mergeCell ref="B215:C215"/>
    <mergeCell ref="B216:C216"/>
    <mergeCell ref="A217:D217"/>
    <mergeCell ref="A218:F218"/>
    <mergeCell ref="A220:B220"/>
    <mergeCell ref="C220:G220"/>
    <mergeCell ref="A221:B221"/>
    <mergeCell ref="C221:G221"/>
    <mergeCell ref="A222:B222"/>
    <mergeCell ref="C222:G222"/>
    <mergeCell ref="A224:G224"/>
    <mergeCell ref="B226:C226"/>
    <mergeCell ref="B227:C227"/>
    <mergeCell ref="B228:C228"/>
    <mergeCell ref="A229:D229"/>
    <mergeCell ref="B230:C230"/>
    <mergeCell ref="A231:D231"/>
    <mergeCell ref="A232:F232"/>
    <mergeCell ref="A234:B234"/>
    <mergeCell ref="C234:G234"/>
    <mergeCell ref="A235:B235"/>
    <mergeCell ref="C235:G235"/>
    <mergeCell ref="A236:B236"/>
    <mergeCell ref="C236:G236"/>
    <mergeCell ref="A238:G238"/>
    <mergeCell ref="B240:C240"/>
    <mergeCell ref="B241:C241"/>
    <mergeCell ref="B242:C242"/>
    <mergeCell ref="A243:D243"/>
    <mergeCell ref="B244:C244"/>
    <mergeCell ref="A245:D245"/>
    <mergeCell ref="A246:F246"/>
    <mergeCell ref="A248:B248"/>
    <mergeCell ref="C248:G248"/>
    <mergeCell ref="A249:B249"/>
    <mergeCell ref="C249:G249"/>
    <mergeCell ref="A250:B250"/>
    <mergeCell ref="C250:G250"/>
    <mergeCell ref="A252:G252"/>
    <mergeCell ref="B254:C254"/>
    <mergeCell ref="B255:C255"/>
    <mergeCell ref="B256:C256"/>
    <mergeCell ref="A257:D257"/>
    <mergeCell ref="B258:C258"/>
    <mergeCell ref="A259:D259"/>
    <mergeCell ref="B260:C260"/>
    <mergeCell ref="A261:D261"/>
    <mergeCell ref="B262:C262"/>
    <mergeCell ref="A263:D263"/>
    <mergeCell ref="A264:F264"/>
    <mergeCell ref="A266:B266"/>
    <mergeCell ref="C266:G266"/>
    <mergeCell ref="A267:B267"/>
    <mergeCell ref="C267:G267"/>
    <mergeCell ref="A268:B268"/>
    <mergeCell ref="C268:G268"/>
    <mergeCell ref="A270:G270"/>
    <mergeCell ref="B272:C272"/>
    <mergeCell ref="B273:C273"/>
    <mergeCell ref="B274:C274"/>
    <mergeCell ref="A275:D275"/>
    <mergeCell ref="B276:C276"/>
    <mergeCell ref="A277:D277"/>
    <mergeCell ref="A278:F278"/>
    <mergeCell ref="A280:B280"/>
    <mergeCell ref="C280:G280"/>
    <mergeCell ref="A281:B281"/>
    <mergeCell ref="C281:G281"/>
    <mergeCell ref="A282:B282"/>
    <mergeCell ref="C282:G282"/>
    <mergeCell ref="A284:G284"/>
    <mergeCell ref="B286:C286"/>
    <mergeCell ref="B287:C287"/>
    <mergeCell ref="B288:C288"/>
    <mergeCell ref="A289:D289"/>
    <mergeCell ref="B290:C290"/>
    <mergeCell ref="A291:D291"/>
    <mergeCell ref="B292:C292"/>
    <mergeCell ref="A293:D293"/>
    <mergeCell ref="A294:F294"/>
    <mergeCell ref="A296:B296"/>
    <mergeCell ref="C296:G296"/>
    <mergeCell ref="A297:B297"/>
    <mergeCell ref="C297:G297"/>
    <mergeCell ref="A298:B298"/>
    <mergeCell ref="C298:G298"/>
    <mergeCell ref="A300:G300"/>
    <mergeCell ref="B302:C302"/>
    <mergeCell ref="B303:C303"/>
    <mergeCell ref="B304:C304"/>
    <mergeCell ref="A305:D305"/>
    <mergeCell ref="B306:C306"/>
    <mergeCell ref="A307:D307"/>
    <mergeCell ref="A308:F308"/>
    <mergeCell ref="A310:B310"/>
    <mergeCell ref="C310:G310"/>
    <mergeCell ref="A311:B311"/>
    <mergeCell ref="C311:G311"/>
    <mergeCell ref="A312:B312"/>
    <mergeCell ref="C312:G312"/>
    <mergeCell ref="A314:G314"/>
    <mergeCell ref="B316:C316"/>
    <mergeCell ref="B317:C317"/>
    <mergeCell ref="B318:C318"/>
    <mergeCell ref="A319:D319"/>
    <mergeCell ref="B320:C320"/>
    <mergeCell ref="A321:D321"/>
    <mergeCell ref="B322:C322"/>
    <mergeCell ref="A323:D323"/>
    <mergeCell ref="B324:C324"/>
    <mergeCell ref="A325:D325"/>
    <mergeCell ref="B326:C326"/>
    <mergeCell ref="A327:D327"/>
    <mergeCell ref="B328:C328"/>
    <mergeCell ref="A329:D329"/>
    <mergeCell ref="B330:C330"/>
    <mergeCell ref="A331:D331"/>
    <mergeCell ref="B332:C332"/>
    <mergeCell ref="B333:C333"/>
    <mergeCell ref="A334:D334"/>
    <mergeCell ref="B335:C335"/>
    <mergeCell ref="A336:D336"/>
    <mergeCell ref="B337:C337"/>
    <mergeCell ref="A338:D338"/>
    <mergeCell ref="B339:C339"/>
    <mergeCell ref="A340:D340"/>
    <mergeCell ref="A341:F341"/>
    <mergeCell ref="A343:B343"/>
    <mergeCell ref="C343:G343"/>
    <mergeCell ref="A344:B344"/>
    <mergeCell ref="C344:G344"/>
    <mergeCell ref="A345:B345"/>
    <mergeCell ref="C345:G345"/>
    <mergeCell ref="A347:G347"/>
    <mergeCell ref="B349:C349"/>
    <mergeCell ref="B350:C350"/>
    <mergeCell ref="B351:C351"/>
    <mergeCell ref="A352:D352"/>
    <mergeCell ref="B353:C353"/>
    <mergeCell ref="A354:D354"/>
    <mergeCell ref="B355:C355"/>
    <mergeCell ref="B356:C356"/>
    <mergeCell ref="A357:D357"/>
    <mergeCell ref="B358:C358"/>
    <mergeCell ref="B359:C359"/>
    <mergeCell ref="A360:D360"/>
    <mergeCell ref="B361:C361"/>
    <mergeCell ref="A362:D362"/>
    <mergeCell ref="B363:C363"/>
    <mergeCell ref="A364:D364"/>
    <mergeCell ref="B365:C365"/>
    <mergeCell ref="A366:D366"/>
    <mergeCell ref="B367:C367"/>
    <mergeCell ref="A368:D368"/>
    <mergeCell ref="B369:C369"/>
    <mergeCell ref="A370:D370"/>
    <mergeCell ref="B371:C371"/>
    <mergeCell ref="A372:D372"/>
    <mergeCell ref="B373:C373"/>
    <mergeCell ref="A374:D374"/>
    <mergeCell ref="B375:C375"/>
    <mergeCell ref="A376:D376"/>
    <mergeCell ref="A377:F377"/>
    <mergeCell ref="A379:B379"/>
    <mergeCell ref="C379:G379"/>
    <mergeCell ref="A380:B380"/>
    <mergeCell ref="C380:G380"/>
    <mergeCell ref="A381:B381"/>
    <mergeCell ref="C381:G381"/>
    <mergeCell ref="A383:G383"/>
    <mergeCell ref="B385:C385"/>
    <mergeCell ref="B386:C386"/>
    <mergeCell ref="B387:C387"/>
    <mergeCell ref="A388:D388"/>
    <mergeCell ref="A389:F389"/>
    <mergeCell ref="A391:B391"/>
    <mergeCell ref="C391:G391"/>
    <mergeCell ref="A392:B392"/>
    <mergeCell ref="C392:G392"/>
    <mergeCell ref="A393:B393"/>
    <mergeCell ref="C393:G393"/>
    <mergeCell ref="A395:G395"/>
    <mergeCell ref="B397:C397"/>
    <mergeCell ref="B398:C398"/>
    <mergeCell ref="B399:C399"/>
    <mergeCell ref="A400:D400"/>
    <mergeCell ref="A401:F401"/>
    <mergeCell ref="A403:B403"/>
    <mergeCell ref="C403:G403"/>
    <mergeCell ref="A404:B404"/>
    <mergeCell ref="C404:G404"/>
    <mergeCell ref="A405:B405"/>
    <mergeCell ref="C405:G405"/>
    <mergeCell ref="A407:G407"/>
    <mergeCell ref="B409:C409"/>
    <mergeCell ref="B410:C410"/>
    <mergeCell ref="B411:C411"/>
    <mergeCell ref="A412:D412"/>
    <mergeCell ref="A413:F413"/>
    <mergeCell ref="A415:B415"/>
    <mergeCell ref="C415:G415"/>
    <mergeCell ref="A416:B416"/>
    <mergeCell ref="C416:G416"/>
    <mergeCell ref="A417:B417"/>
    <mergeCell ref="C417:G417"/>
    <mergeCell ref="A419:G419"/>
    <mergeCell ref="B421:C421"/>
    <mergeCell ref="B422:C422"/>
    <mergeCell ref="B423:C423"/>
    <mergeCell ref="B424:C424"/>
    <mergeCell ref="B425:C425"/>
    <mergeCell ref="B426:C426"/>
    <mergeCell ref="B427:C427"/>
    <mergeCell ref="B428:C428"/>
    <mergeCell ref="A429:D429"/>
    <mergeCell ref="A430:F430"/>
    <mergeCell ref="A432:B432"/>
    <mergeCell ref="C432:G432"/>
    <mergeCell ref="A433:B433"/>
    <mergeCell ref="C433:G433"/>
    <mergeCell ref="A434:B434"/>
    <mergeCell ref="C434:G434"/>
    <mergeCell ref="A436:G436"/>
    <mergeCell ref="B438:C438"/>
    <mergeCell ref="B439:C439"/>
    <mergeCell ref="B440:C440"/>
    <mergeCell ref="B441:C441"/>
    <mergeCell ref="B442:C442"/>
    <mergeCell ref="B443:C443"/>
    <mergeCell ref="B444:C444"/>
    <mergeCell ref="A445:D445"/>
    <mergeCell ref="A446:F446"/>
    <mergeCell ref="A448:B448"/>
    <mergeCell ref="C448:G448"/>
    <mergeCell ref="A449:B449"/>
    <mergeCell ref="C449:G449"/>
    <mergeCell ref="A450:B450"/>
    <mergeCell ref="C450:G450"/>
    <mergeCell ref="A452:G452"/>
    <mergeCell ref="B454:C454"/>
    <mergeCell ref="B455:C455"/>
    <mergeCell ref="B456:C456"/>
    <mergeCell ref="A457:D457"/>
    <mergeCell ref="A458:F458"/>
    <mergeCell ref="A460:B460"/>
    <mergeCell ref="C460:G460"/>
    <mergeCell ref="A461:B461"/>
    <mergeCell ref="C461:G461"/>
    <mergeCell ref="A462:B462"/>
    <mergeCell ref="C462:G462"/>
    <mergeCell ref="A464:G464"/>
    <mergeCell ref="B466:C466"/>
    <mergeCell ref="B467:C467"/>
    <mergeCell ref="B468:C468"/>
    <mergeCell ref="A469:D469"/>
    <mergeCell ref="B470:C470"/>
    <mergeCell ref="A471:D471"/>
    <mergeCell ref="B472:C472"/>
    <mergeCell ref="A473:D473"/>
    <mergeCell ref="A474:F474"/>
    <mergeCell ref="A476:B476"/>
    <mergeCell ref="C476:G476"/>
    <mergeCell ref="A477:B477"/>
    <mergeCell ref="C477:G477"/>
    <mergeCell ref="A478:B478"/>
    <mergeCell ref="C478:G478"/>
    <mergeCell ref="A480:G480"/>
    <mergeCell ref="B482:C482"/>
    <mergeCell ref="B483:C483"/>
    <mergeCell ref="B484:C484"/>
    <mergeCell ref="A485:D485"/>
    <mergeCell ref="B486:C486"/>
    <mergeCell ref="A487:D487"/>
    <mergeCell ref="A488:F488"/>
    <mergeCell ref="A490:B490"/>
    <mergeCell ref="C490:G490"/>
    <mergeCell ref="A491:B491"/>
    <mergeCell ref="C491:G491"/>
    <mergeCell ref="A492:B492"/>
    <mergeCell ref="C492:G492"/>
    <mergeCell ref="A494:G494"/>
    <mergeCell ref="B496:C496"/>
    <mergeCell ref="B497:C497"/>
    <mergeCell ref="B498:C498"/>
    <mergeCell ref="A499:D499"/>
    <mergeCell ref="B500:C500"/>
    <mergeCell ref="A501:D501"/>
    <mergeCell ref="B502:C502"/>
    <mergeCell ref="A503:D503"/>
    <mergeCell ref="A504:F504"/>
    <mergeCell ref="A506:B506"/>
    <mergeCell ref="C506:G506"/>
    <mergeCell ref="A507:B507"/>
    <mergeCell ref="C507:G507"/>
    <mergeCell ref="A508:B508"/>
    <mergeCell ref="C508:G508"/>
    <mergeCell ref="A510:G510"/>
    <mergeCell ref="B512:C512"/>
    <mergeCell ref="B513:C513"/>
    <mergeCell ref="B514:C514"/>
    <mergeCell ref="A515:D515"/>
    <mergeCell ref="B516:C516"/>
    <mergeCell ref="A517:D517"/>
    <mergeCell ref="A518:F518"/>
    <mergeCell ref="A520:B520"/>
    <mergeCell ref="C520:G520"/>
    <mergeCell ref="A521:B521"/>
    <mergeCell ref="C521:G521"/>
    <mergeCell ref="A522:B522"/>
    <mergeCell ref="C522:G522"/>
    <mergeCell ref="A524:G524"/>
    <mergeCell ref="B526:C526"/>
    <mergeCell ref="B527:C527"/>
    <mergeCell ref="B528:C528"/>
    <mergeCell ref="A529:D529"/>
    <mergeCell ref="B530:C530"/>
    <mergeCell ref="A531:D531"/>
    <mergeCell ref="B532:C532"/>
    <mergeCell ref="A533:D533"/>
    <mergeCell ref="B534:C534"/>
    <mergeCell ref="A535:D535"/>
    <mergeCell ref="B536:C536"/>
    <mergeCell ref="A537:D537"/>
    <mergeCell ref="B538:C538"/>
    <mergeCell ref="A539:D539"/>
    <mergeCell ref="B540:C540"/>
    <mergeCell ref="A541:D541"/>
    <mergeCell ref="B542:C542"/>
    <mergeCell ref="B543:C543"/>
    <mergeCell ref="A544:D544"/>
    <mergeCell ref="B545:C545"/>
    <mergeCell ref="A546:D546"/>
    <mergeCell ref="B547:C547"/>
    <mergeCell ref="A548:D548"/>
    <mergeCell ref="B549:C549"/>
    <mergeCell ref="A550:D550"/>
    <mergeCell ref="A551:F551"/>
    <mergeCell ref="A553:B553"/>
    <mergeCell ref="C553:G553"/>
    <mergeCell ref="A554:B554"/>
    <mergeCell ref="C554:G554"/>
    <mergeCell ref="A555:B555"/>
    <mergeCell ref="C555:G555"/>
    <mergeCell ref="A557:G557"/>
    <mergeCell ref="B559:C559"/>
    <mergeCell ref="B560:C560"/>
    <mergeCell ref="B561:C561"/>
    <mergeCell ref="A562:D562"/>
    <mergeCell ref="B563:C563"/>
    <mergeCell ref="A564:D564"/>
    <mergeCell ref="B565:C565"/>
    <mergeCell ref="B566:C566"/>
    <mergeCell ref="A567:D567"/>
    <mergeCell ref="B568:C568"/>
    <mergeCell ref="B569:C569"/>
    <mergeCell ref="A570:D570"/>
    <mergeCell ref="B571:C571"/>
    <mergeCell ref="A572:D572"/>
    <mergeCell ref="B573:C573"/>
    <mergeCell ref="A574:D574"/>
    <mergeCell ref="B575:C575"/>
    <mergeCell ref="A576:D576"/>
    <mergeCell ref="B577:C577"/>
    <mergeCell ref="A578:D578"/>
    <mergeCell ref="B579:C579"/>
    <mergeCell ref="A580:D580"/>
    <mergeCell ref="B581:C581"/>
    <mergeCell ref="A582:D582"/>
    <mergeCell ref="B583:C583"/>
    <mergeCell ref="A584:D584"/>
    <mergeCell ref="B585:C585"/>
    <mergeCell ref="A586:D586"/>
    <mergeCell ref="A587:F587"/>
    <mergeCell ref="A589:B589"/>
    <mergeCell ref="C589:G589"/>
    <mergeCell ref="A590:B590"/>
    <mergeCell ref="C590:G590"/>
    <mergeCell ref="A591:B591"/>
    <mergeCell ref="C591:G591"/>
    <mergeCell ref="A593:G593"/>
    <mergeCell ref="B595:C595"/>
    <mergeCell ref="B596:C596"/>
    <mergeCell ref="B597:C597"/>
    <mergeCell ref="A598:D598"/>
    <mergeCell ref="A599:F599"/>
    <mergeCell ref="A601:B601"/>
    <mergeCell ref="C601:G601"/>
    <mergeCell ref="A602:B602"/>
    <mergeCell ref="C602:G602"/>
    <mergeCell ref="A603:B603"/>
    <mergeCell ref="C603:G603"/>
    <mergeCell ref="A605:G605"/>
    <mergeCell ref="B607:C607"/>
    <mergeCell ref="B608:C608"/>
    <mergeCell ref="B609:C609"/>
    <mergeCell ref="A610:D610"/>
    <mergeCell ref="A611:F611"/>
    <mergeCell ref="A613:B613"/>
    <mergeCell ref="C613:G613"/>
    <mergeCell ref="A614:B614"/>
    <mergeCell ref="C614:G614"/>
    <mergeCell ref="A615:B615"/>
    <mergeCell ref="C615:G615"/>
    <mergeCell ref="A617:G617"/>
    <mergeCell ref="B619:C619"/>
    <mergeCell ref="B620:C620"/>
    <mergeCell ref="B621:C621"/>
    <mergeCell ref="A622:D622"/>
    <mergeCell ref="A623:F623"/>
    <mergeCell ref="A625:B625"/>
    <mergeCell ref="C625:G625"/>
    <mergeCell ref="A626:B626"/>
    <mergeCell ref="C626:G626"/>
    <mergeCell ref="A627:B627"/>
    <mergeCell ref="C627:G627"/>
    <mergeCell ref="A629:G629"/>
    <mergeCell ref="B631:C631"/>
    <mergeCell ref="B632:C632"/>
    <mergeCell ref="B633:C633"/>
    <mergeCell ref="B634:C634"/>
    <mergeCell ref="B635:C635"/>
    <mergeCell ref="B636:C636"/>
    <mergeCell ref="B637:C637"/>
    <mergeCell ref="B638:C638"/>
    <mergeCell ref="A639:D639"/>
    <mergeCell ref="A640:F640"/>
    <mergeCell ref="A642:B642"/>
    <mergeCell ref="C642:G642"/>
    <mergeCell ref="A643:B643"/>
    <mergeCell ref="C643:G643"/>
    <mergeCell ref="A644:B644"/>
    <mergeCell ref="C644:G644"/>
    <mergeCell ref="A646:G646"/>
    <mergeCell ref="B648:C648"/>
    <mergeCell ref="B649:C649"/>
    <mergeCell ref="B650:C650"/>
    <mergeCell ref="B651:C651"/>
    <mergeCell ref="B652:C652"/>
    <mergeCell ref="B653:C653"/>
    <mergeCell ref="B654:C654"/>
    <mergeCell ref="A655:D655"/>
    <mergeCell ref="A656:F656"/>
    <mergeCell ref="A658:B658"/>
    <mergeCell ref="C658:G658"/>
    <mergeCell ref="A659:B659"/>
    <mergeCell ref="C659:G659"/>
    <mergeCell ref="A660:B660"/>
    <mergeCell ref="C660:G660"/>
    <mergeCell ref="A662:G662"/>
    <mergeCell ref="B664:C664"/>
    <mergeCell ref="B665:C665"/>
    <mergeCell ref="B666:C666"/>
    <mergeCell ref="A667:D667"/>
    <mergeCell ref="A668:F668"/>
    <mergeCell ref="A670:B670"/>
    <mergeCell ref="C670:G670"/>
    <mergeCell ref="A671:B671"/>
    <mergeCell ref="C671:G671"/>
    <mergeCell ref="A672:B672"/>
    <mergeCell ref="C672:G672"/>
    <mergeCell ref="A674:G674"/>
    <mergeCell ref="B676:C676"/>
    <mergeCell ref="B677:C677"/>
    <mergeCell ref="B678:C678"/>
    <mergeCell ref="A679:D679"/>
    <mergeCell ref="B680:C680"/>
    <mergeCell ref="A681:D681"/>
    <mergeCell ref="B682:C682"/>
    <mergeCell ref="A683:D683"/>
    <mergeCell ref="A684:F684"/>
  </mergeCells>
  <phoneticPr fontId="0" type="noConversion"/>
  <pageMargins left="0.4" right="0.4" top="0.4" bottom="0.4" header="0.1" footer="0.1"/>
  <pageSetup paperSize="9" fitToHeight="0" orientation="landscape" verticalDpi="0" r:id="rId6"/>
  <headerFooter>
    <oddHeader>&amp;R&amp;R&amp;"Verdana,����������"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15.28" customWidth="1"/>
    <col min="3" max="3" width="57.30" customWidth="1"/>
    <col min="4" max="12" width="19.10" customWidth="1"/>
  </cols>
  <sheetData>
    <row r="1" ht="15" customHeight="1">
</row>
    <row r="2" ht="25" customHeight="1">
      <c r="A2" s="6" t="s">
        <v>570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ht="15" customHeight="1">
</row>
    <row r="4" ht="25" customHeight="1">
      <c r="A4" s="6" t="s">
        <v>571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ht="25" customHeight="1">
</row>
    <row r="6" ht="50" customHeight="1">
      <c r="A6" s="13" t="s">
        <v>241</v>
      </c>
      <c r="B6" s="13" t="s">
        <v>40</v>
      </c>
      <c r="C6" s="13" t="s">
        <v>572</v>
      </c>
      <c r="D6" s="13" t="s">
        <v>573</v>
      </c>
      <c r="E6" s="13"/>
      <c r="F6" s="13"/>
      <c r="G6" s="13" t="s">
        <v>574</v>
      </c>
      <c r="H6" s="13"/>
      <c r="I6" s="13"/>
      <c r="J6" s="13" t="s">
        <v>575</v>
      </c>
      <c r="K6" s="13"/>
      <c r="L6" s="13"/>
    </row>
    <row r="7" ht="50" customHeight="1">
      <c r="A7" s="13"/>
      <c r="B7" s="13"/>
      <c r="C7" s="13"/>
      <c r="D7" s="13" t="s">
        <v>576</v>
      </c>
      <c r="E7" s="13" t="s">
        <v>577</v>
      </c>
      <c r="F7" s="13" t="s">
        <v>578</v>
      </c>
      <c r="G7" s="13" t="s">
        <v>576</v>
      </c>
      <c r="H7" s="13" t="s">
        <v>577</v>
      </c>
      <c r="I7" s="13" t="s">
        <v>579</v>
      </c>
      <c r="J7" s="13" t="s">
        <v>576</v>
      </c>
      <c r="K7" s="13" t="s">
        <v>577</v>
      </c>
      <c r="L7" s="13" t="s">
        <v>580</v>
      </c>
    </row>
    <row r="8" ht="25" customHeight="1">
      <c r="A8" s="13" t="s">
        <v>250</v>
      </c>
      <c r="B8" s="13" t="s">
        <v>359</v>
      </c>
      <c r="C8" s="13" t="s">
        <v>360</v>
      </c>
      <c r="D8" s="13" t="s">
        <v>361</v>
      </c>
      <c r="E8" s="13" t="s">
        <v>362</v>
      </c>
      <c r="F8" s="13" t="s">
        <v>363</v>
      </c>
      <c r="G8" s="13" t="s">
        <v>364</v>
      </c>
      <c r="H8" s="13" t="s">
        <v>365</v>
      </c>
      <c r="I8" s="13" t="s">
        <v>366</v>
      </c>
      <c r="J8" s="13" t="s">
        <v>367</v>
      </c>
      <c r="K8" s="13" t="s">
        <v>581</v>
      </c>
      <c r="L8" s="13" t="s">
        <v>378</v>
      </c>
    </row>
    <row r="9">
      <c r="A9" s="13" t="s">
        <v>54</v>
      </c>
      <c r="B9" s="13" t="s">
        <v>54</v>
      </c>
      <c r="C9" s="13" t="s">
        <v>54</v>
      </c>
      <c r="D9" s="13" t="s">
        <v>54</v>
      </c>
      <c r="E9" s="13" t="s">
        <v>54</v>
      </c>
      <c r="F9" s="13" t="s">
        <v>54</v>
      </c>
      <c r="G9" s="13" t="s">
        <v>54</v>
      </c>
      <c r="H9" s="13" t="s">
        <v>54</v>
      </c>
      <c r="I9" s="13" t="s">
        <v>54</v>
      </c>
      <c r="J9" s="13" t="s">
        <v>54</v>
      </c>
      <c r="K9" s="13" t="s">
        <v>54</v>
      </c>
      <c r="L9" s="13" t="s">
        <v>54</v>
      </c>
    </row>
    <row r="10" ht="15" customHeight="1">
</row>
    <row r="11" ht="25" customHeight="1">
      <c r="A11" s="6" t="s">
        <v>582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ht="15" customHeight="1">
</row>
    <row r="13" ht="25" customHeight="1">
      <c r="A13" s="6" t="s">
        <v>583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  <row r="14" ht="25" customHeight="1">
</row>
    <row r="15" ht="50" customHeight="1">
      <c r="A15" s="13" t="s">
        <v>241</v>
      </c>
      <c r="B15" s="13" t="s">
        <v>40</v>
      </c>
      <c r="C15" s="13" t="s">
        <v>572</v>
      </c>
      <c r="D15" s="13" t="s">
        <v>573</v>
      </c>
      <c r="E15" s="13"/>
      <c r="F15" s="13"/>
      <c r="G15" s="13" t="s">
        <v>574</v>
      </c>
      <c r="H15" s="13"/>
      <c r="I15" s="13"/>
      <c r="J15" s="13" t="s">
        <v>575</v>
      </c>
      <c r="K15" s="13"/>
      <c r="L15" s="13"/>
    </row>
    <row r="16" ht="50" customHeight="1">
      <c r="A16" s="13"/>
      <c r="B16" s="13"/>
      <c r="C16" s="13"/>
      <c r="D16" s="13" t="s">
        <v>576</v>
      </c>
      <c r="E16" s="13" t="s">
        <v>577</v>
      </c>
      <c r="F16" s="13" t="s">
        <v>578</v>
      </c>
      <c r="G16" s="13" t="s">
        <v>576</v>
      </c>
      <c r="H16" s="13" t="s">
        <v>577</v>
      </c>
      <c r="I16" s="13" t="s">
        <v>579</v>
      </c>
      <c r="J16" s="13" t="s">
        <v>576</v>
      </c>
      <c r="K16" s="13" t="s">
        <v>577</v>
      </c>
      <c r="L16" s="13" t="s">
        <v>580</v>
      </c>
    </row>
    <row r="17" ht="25" customHeight="1">
      <c r="A17" s="13" t="s">
        <v>250</v>
      </c>
      <c r="B17" s="13" t="s">
        <v>359</v>
      </c>
      <c r="C17" s="13" t="s">
        <v>360</v>
      </c>
      <c r="D17" s="13" t="s">
        <v>361</v>
      </c>
      <c r="E17" s="13" t="s">
        <v>362</v>
      </c>
      <c r="F17" s="13" t="s">
        <v>363</v>
      </c>
      <c r="G17" s="13" t="s">
        <v>364</v>
      </c>
      <c r="H17" s="13" t="s">
        <v>365</v>
      </c>
      <c r="I17" s="13" t="s">
        <v>366</v>
      </c>
      <c r="J17" s="13" t="s">
        <v>367</v>
      </c>
      <c r="K17" s="13" t="s">
        <v>581</v>
      </c>
      <c r="L17" s="13" t="s">
        <v>378</v>
      </c>
    </row>
    <row r="18">
      <c r="A18" s="13" t="s">
        <v>54</v>
      </c>
      <c r="B18" s="13" t="s">
        <v>54</v>
      </c>
      <c r="C18" s="13" t="s">
        <v>54</v>
      </c>
      <c r="D18" s="13" t="s">
        <v>54</v>
      </c>
      <c r="E18" s="13" t="s">
        <v>54</v>
      </c>
      <c r="F18" s="13" t="s">
        <v>54</v>
      </c>
      <c r="G18" s="13" t="s">
        <v>54</v>
      </c>
      <c r="H18" s="13" t="s">
        <v>54</v>
      </c>
      <c r="I18" s="13" t="s">
        <v>54</v>
      </c>
      <c r="J18" s="13" t="s">
        <v>54</v>
      </c>
      <c r="K18" s="13" t="s">
        <v>54</v>
      </c>
      <c r="L18" s="13" t="s">
        <v>54</v>
      </c>
    </row>
    <row r="19" ht="15" customHeight="1">
</row>
    <row r="20" ht="25" customHeight="1">
      <c r="A20" s="6" t="s">
        <v>584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5" customHeight="1">
</row>
    <row r="22" ht="50" customHeight="1">
      <c r="A22" s="13" t="s">
        <v>241</v>
      </c>
      <c r="B22" s="13" t="s">
        <v>40</v>
      </c>
      <c r="C22" s="13" t="s">
        <v>572</v>
      </c>
      <c r="D22" s="13" t="s">
        <v>573</v>
      </c>
      <c r="E22" s="13"/>
      <c r="F22" s="13"/>
      <c r="G22" s="13" t="s">
        <v>574</v>
      </c>
      <c r="H22" s="13"/>
      <c r="I22" s="13"/>
      <c r="J22" s="13" t="s">
        <v>575</v>
      </c>
      <c r="K22" s="13"/>
      <c r="L22" s="13"/>
    </row>
    <row r="23" ht="50" customHeight="1">
      <c r="A23" s="13"/>
      <c r="B23" s="13"/>
      <c r="C23" s="13"/>
      <c r="D23" s="13" t="s">
        <v>576</v>
      </c>
      <c r="E23" s="13" t="s">
        <v>577</v>
      </c>
      <c r="F23" s="13" t="s">
        <v>578</v>
      </c>
      <c r="G23" s="13" t="s">
        <v>576</v>
      </c>
      <c r="H23" s="13" t="s">
        <v>577</v>
      </c>
      <c r="I23" s="13" t="s">
        <v>579</v>
      </c>
      <c r="J23" s="13" t="s">
        <v>576</v>
      </c>
      <c r="K23" s="13" t="s">
        <v>577</v>
      </c>
      <c r="L23" s="13" t="s">
        <v>580</v>
      </c>
    </row>
    <row r="24" ht="25" customHeight="1">
      <c r="A24" s="13" t="s">
        <v>250</v>
      </c>
      <c r="B24" s="13" t="s">
        <v>359</v>
      </c>
      <c r="C24" s="13" t="s">
        <v>360</v>
      </c>
      <c r="D24" s="13" t="s">
        <v>361</v>
      </c>
      <c r="E24" s="13" t="s">
        <v>362</v>
      </c>
      <c r="F24" s="13" t="s">
        <v>363</v>
      </c>
      <c r="G24" s="13" t="s">
        <v>364</v>
      </c>
      <c r="H24" s="13" t="s">
        <v>365</v>
      </c>
      <c r="I24" s="13" t="s">
        <v>366</v>
      </c>
      <c r="J24" s="13" t="s">
        <v>367</v>
      </c>
      <c r="K24" s="13" t="s">
        <v>581</v>
      </c>
      <c r="L24" s="13" t="s">
        <v>378</v>
      </c>
    </row>
    <row r="25" ht="75" customHeight="1">
      <c r="A25" s="13" t="s">
        <v>250</v>
      </c>
      <c r="B25" s="13" t="s">
        <v>585</v>
      </c>
      <c r="C25" s="14" t="s">
        <v>586</v>
      </c>
      <c r="D25" s="21">
        <v>31859</v>
      </c>
      <c r="E25" s="21">
        <v>292.374349477</v>
      </c>
      <c r="F25" s="21">
        <v>9314754.399987743</v>
      </c>
      <c r="G25" s="21">
        <v>37152</v>
      </c>
      <c r="H25" s="21">
        <v>230.58</v>
      </c>
      <c r="I25" s="21">
        <v>8566508.16</v>
      </c>
      <c r="J25" s="21">
        <v>47639</v>
      </c>
      <c r="K25" s="21">
        <v>179.9</v>
      </c>
      <c r="L25" s="21">
        <v>8570256.1</v>
      </c>
    </row>
    <row r="26" ht="50" customHeight="1">
      <c r="A26" s="13" t="s">
        <v>359</v>
      </c>
      <c r="B26" s="13" t="s">
        <v>585</v>
      </c>
      <c r="C26" s="14" t="s">
        <v>587</v>
      </c>
      <c r="D26" s="21">
        <v>3500</v>
      </c>
      <c r="E26" s="21">
        <v>1015.32788571</v>
      </c>
      <c r="F26" s="21">
        <v>3553647.599985</v>
      </c>
      <c r="G26" s="21">
        <v>3500</v>
      </c>
      <c r="H26" s="21">
        <v>1019.59</v>
      </c>
      <c r="I26" s="21">
        <v>3568565</v>
      </c>
      <c r="J26" s="21">
        <v>3500</v>
      </c>
      <c r="K26" s="21">
        <v>1020.04</v>
      </c>
      <c r="L26" s="21">
        <v>3570140</v>
      </c>
    </row>
    <row r="27" ht="75" customHeight="1">
      <c r="A27" s="13" t="s">
        <v>360</v>
      </c>
      <c r="B27" s="13" t="s">
        <v>585</v>
      </c>
      <c r="C27" s="14" t="s">
        <v>588</v>
      </c>
      <c r="D27" s="21">
        <v>98</v>
      </c>
      <c r="E27" s="21">
        <v>103307.393571</v>
      </c>
      <c r="F27" s="21">
        <v>10124124.569958</v>
      </c>
      <c r="G27" s="21">
        <v>98</v>
      </c>
      <c r="H27" s="21">
        <v>103988.96</v>
      </c>
      <c r="I27" s="21">
        <v>10190918.08</v>
      </c>
      <c r="J27" s="21">
        <v>98</v>
      </c>
      <c r="K27" s="21">
        <v>104034.15</v>
      </c>
      <c r="L27" s="21">
        <v>10195346.7</v>
      </c>
    </row>
    <row r="28" ht="75" customHeight="1">
      <c r="A28" s="13" t="s">
        <v>361</v>
      </c>
      <c r="B28" s="13" t="s">
        <v>585</v>
      </c>
      <c r="C28" s="14" t="s">
        <v>589</v>
      </c>
      <c r="D28" s="21">
        <v>83</v>
      </c>
      <c r="E28" s="21">
        <v>13096.6431325</v>
      </c>
      <c r="F28" s="21">
        <v>1087021.3799975</v>
      </c>
      <c r="G28" s="21">
        <v>83</v>
      </c>
      <c r="H28" s="21">
        <v>13151.6</v>
      </c>
      <c r="I28" s="21">
        <v>1091582.8</v>
      </c>
      <c r="J28" s="21">
        <v>83</v>
      </c>
      <c r="K28" s="21">
        <v>13157.37</v>
      </c>
      <c r="L28" s="21">
        <v>1092061.71</v>
      </c>
    </row>
    <row r="29" ht="75" customHeight="1">
      <c r="A29" s="13" t="s">
        <v>362</v>
      </c>
      <c r="B29" s="13" t="s">
        <v>585</v>
      </c>
      <c r="C29" s="14" t="s">
        <v>590</v>
      </c>
      <c r="D29" s="21">
        <v>13</v>
      </c>
      <c r="E29" s="21">
        <v>560873.397692</v>
      </c>
      <c r="F29" s="21">
        <v>7291354.169996</v>
      </c>
      <c r="G29" s="21">
        <v>13</v>
      </c>
      <c r="H29" s="21">
        <v>563223.63</v>
      </c>
      <c r="I29" s="21">
        <v>7321907.19</v>
      </c>
      <c r="J29" s="21">
        <v>13</v>
      </c>
      <c r="K29" s="21">
        <v>563470.4</v>
      </c>
      <c r="L29" s="21">
        <v>7325115.2</v>
      </c>
    </row>
    <row r="30" ht="50" customHeight="1">
      <c r="A30" s="13" t="s">
        <v>363</v>
      </c>
      <c r="B30" s="13" t="s">
        <v>585</v>
      </c>
      <c r="C30" s="14" t="s">
        <v>591</v>
      </c>
      <c r="D30" s="21">
        <v>4350</v>
      </c>
      <c r="E30" s="21">
        <v>830.330517241</v>
      </c>
      <c r="F30" s="21">
        <v>3611937.74999835</v>
      </c>
      <c r="G30" s="21">
        <v>4350</v>
      </c>
      <c r="H30" s="21">
        <v>833.81</v>
      </c>
      <c r="I30" s="21">
        <v>3627073.5</v>
      </c>
      <c r="J30" s="21">
        <v>4350</v>
      </c>
      <c r="K30" s="21">
        <v>834.18</v>
      </c>
      <c r="L30" s="21">
        <v>3628683</v>
      </c>
    </row>
    <row r="31" ht="75" customHeight="1">
      <c r="A31" s="13" t="s">
        <v>364</v>
      </c>
      <c r="B31" s="13" t="s">
        <v>585</v>
      </c>
      <c r="C31" s="14" t="s">
        <v>592</v>
      </c>
      <c r="D31" s="21">
        <v>4010</v>
      </c>
      <c r="E31" s="21">
        <v>1452.97334164</v>
      </c>
      <c r="F31" s="21">
        <v>5826423.0999764</v>
      </c>
      <c r="G31" s="21">
        <v>4010</v>
      </c>
      <c r="H31" s="21">
        <v>1363.91</v>
      </c>
      <c r="I31" s="21">
        <v>5469279.1</v>
      </c>
      <c r="J31" s="21">
        <v>4010</v>
      </c>
      <c r="K31" s="21">
        <v>1364.51</v>
      </c>
      <c r="L31" s="21">
        <v>5471685.1</v>
      </c>
    </row>
    <row r="32" ht="75" customHeight="1">
      <c r="A32" s="13" t="s">
        <v>365</v>
      </c>
      <c r="B32" s="13" t="s">
        <v>585</v>
      </c>
      <c r="C32" s="14" t="s">
        <v>593</v>
      </c>
      <c r="D32" s="21">
        <v>4089</v>
      </c>
      <c r="E32" s="21">
        <v>859.458630471</v>
      </c>
      <c r="F32" s="21">
        <v>3514326.339995919</v>
      </c>
      <c r="G32" s="21">
        <v>4754</v>
      </c>
      <c r="H32" s="21">
        <v>742.34</v>
      </c>
      <c r="I32" s="21">
        <v>3529084.36</v>
      </c>
      <c r="J32" s="21">
        <v>5983</v>
      </c>
      <c r="K32" s="21">
        <v>590.11</v>
      </c>
      <c r="L32" s="21">
        <v>3530628.13</v>
      </c>
    </row>
    <row r="33" ht="75" customHeight="1">
      <c r="A33" s="13" t="s">
        <v>366</v>
      </c>
      <c r="B33" s="13" t="s">
        <v>585</v>
      </c>
      <c r="C33" s="14" t="s">
        <v>594</v>
      </c>
      <c r="D33" s="21">
        <v>23503</v>
      </c>
      <c r="E33" s="21">
        <v>22.571047951</v>
      </c>
      <c r="F33" s="21">
        <v>530487.339992353</v>
      </c>
      <c r="G33" s="21">
        <v>27453</v>
      </c>
      <c r="H33" s="21">
        <v>19.4092529</v>
      </c>
      <c r="I33" s="21">
        <v>532842.2198637</v>
      </c>
      <c r="J33" s="21">
        <v>37915</v>
      </c>
      <c r="K33" s="21">
        <v>14.059239351</v>
      </c>
      <c r="L33" s="21">
        <v>533056.059993165</v>
      </c>
    </row>
    <row r="34" ht="25" customHeight="1">
      <c r="A34" s="31" t="s">
        <v>429</v>
      </c>
      <c r="B34" s="31"/>
      <c r="C34" s="31"/>
      <c r="D34" s="26" t="s">
        <v>54</v>
      </c>
      <c r="E34" s="26" t="s">
        <v>54</v>
      </c>
      <c r="F34" s="26">
        <f>SUM(F25:F33)</f>
      </c>
      <c r="G34" s="26" t="s">
        <v>54</v>
      </c>
      <c r="H34" s="26" t="s">
        <v>54</v>
      </c>
      <c r="I34" s="26">
        <f>SUM(I25:I33)</f>
      </c>
      <c r="J34" s="26" t="s">
        <v>54</v>
      </c>
      <c r="K34" s="26" t="s">
        <v>54</v>
      </c>
      <c r="L34" s="26">
        <f>SUM(L25:L33)</f>
      </c>
    </row>
    <row r="35" ht="15" customHeight="1">
</row>
    <row r="36" ht="25" customHeight="1">
      <c r="A36" s="6" t="s">
        <v>595</v>
      </c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7" ht="15" customHeight="1">
</row>
    <row r="38" ht="25" customHeight="1">
      <c r="A38" s="6" t="s">
        <v>596</v>
      </c>
      <c r="B38" s="6"/>
      <c r="C38" s="6"/>
      <c r="D38" s="6"/>
      <c r="E38" s="6"/>
      <c r="F38" s="6"/>
    </row>
    <row r="39" ht="25" customHeight="1">
</row>
    <row r="40" ht="50" customHeight="1">
      <c r="A40" s="13" t="s">
        <v>241</v>
      </c>
      <c r="B40" s="13" t="s">
        <v>40</v>
      </c>
      <c r="C40" s="13" t="s">
        <v>572</v>
      </c>
      <c r="D40" s="13" t="s">
        <v>573</v>
      </c>
      <c r="E40" s="13" t="s">
        <v>574</v>
      </c>
      <c r="F40" s="13" t="s">
        <v>575</v>
      </c>
    </row>
    <row r="41" ht="50" customHeight="1">
      <c r="A41" s="13"/>
      <c r="B41" s="13"/>
      <c r="C41" s="13"/>
      <c r="D41" s="13" t="s">
        <v>597</v>
      </c>
      <c r="E41" s="13" t="s">
        <v>597</v>
      </c>
      <c r="F41" s="13" t="s">
        <v>597</v>
      </c>
    </row>
    <row r="42" ht="25" customHeight="1">
      <c r="A42" s="13" t="s">
        <v>250</v>
      </c>
      <c r="B42" s="13" t="s">
        <v>359</v>
      </c>
      <c r="C42" s="13" t="s">
        <v>360</v>
      </c>
      <c r="D42" s="13" t="s">
        <v>361</v>
      </c>
      <c r="E42" s="13" t="s">
        <v>362</v>
      </c>
      <c r="F42" s="13" t="s">
        <v>363</v>
      </c>
    </row>
    <row r="43">
      <c r="A43" s="13" t="s">
        <v>54</v>
      </c>
      <c r="B43" s="13" t="s">
        <v>54</v>
      </c>
      <c r="C43" s="13" t="s">
        <v>54</v>
      </c>
      <c r="D43" s="13" t="s">
        <v>54</v>
      </c>
      <c r="E43" s="13" t="s">
        <v>54</v>
      </c>
      <c r="F43" s="13" t="s">
        <v>54</v>
      </c>
    </row>
    <row r="44" ht="15" customHeight="1">
</row>
    <row r="45" ht="25" customHeight="1">
      <c r="A45" s="6" t="s">
        <v>598</v>
      </c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</row>
    <row r="46" ht="15" customHeight="1">
</row>
    <row r="47" ht="25" customHeight="1">
      <c r="A47" s="6" t="s">
        <v>599</v>
      </c>
      <c r="B47" s="6"/>
      <c r="C47" s="6"/>
      <c r="D47" s="6"/>
      <c r="E47" s="6"/>
      <c r="F47" s="6"/>
    </row>
    <row r="48" ht="25" customHeight="1">
</row>
    <row r="49" ht="50" customHeight="1">
      <c r="A49" s="13" t="s">
        <v>241</v>
      </c>
      <c r="B49" s="13" t="s">
        <v>40</v>
      </c>
      <c r="C49" s="13" t="s">
        <v>572</v>
      </c>
      <c r="D49" s="13" t="s">
        <v>573</v>
      </c>
      <c r="E49" s="13" t="s">
        <v>574</v>
      </c>
      <c r="F49" s="13" t="s">
        <v>575</v>
      </c>
    </row>
    <row r="50" ht="50" customHeight="1">
      <c r="A50" s="13"/>
      <c r="B50" s="13"/>
      <c r="C50" s="13"/>
      <c r="D50" s="13" t="s">
        <v>597</v>
      </c>
      <c r="E50" s="13" t="s">
        <v>597</v>
      </c>
      <c r="F50" s="13" t="s">
        <v>597</v>
      </c>
    </row>
    <row r="51" ht="25" customHeight="1">
      <c r="A51" s="13" t="s">
        <v>250</v>
      </c>
      <c r="B51" s="13" t="s">
        <v>359</v>
      </c>
      <c r="C51" s="13" t="s">
        <v>360</v>
      </c>
      <c r="D51" s="13" t="s">
        <v>361</v>
      </c>
      <c r="E51" s="13" t="s">
        <v>362</v>
      </c>
      <c r="F51" s="13" t="s">
        <v>363</v>
      </c>
    </row>
    <row r="52" ht="25" customHeight="1">
      <c r="A52" s="13" t="s">
        <v>250</v>
      </c>
      <c r="B52" s="13" t="s">
        <v>81</v>
      </c>
      <c r="C52" s="14" t="s">
        <v>600</v>
      </c>
      <c r="D52" s="21">
        <v>105660</v>
      </c>
      <c r="E52" s="21">
        <v>0</v>
      </c>
      <c r="F52" s="21">
        <v>0</v>
      </c>
    </row>
    <row r="53" ht="25" customHeight="1">
      <c r="A53" s="13" t="s">
        <v>359</v>
      </c>
      <c r="B53" s="13" t="s">
        <v>81</v>
      </c>
      <c r="C53" s="14" t="s">
        <v>601</v>
      </c>
      <c r="D53" s="21">
        <v>469510</v>
      </c>
      <c r="E53" s="21">
        <v>0</v>
      </c>
      <c r="F53" s="21">
        <v>0</v>
      </c>
    </row>
    <row r="54" ht="25" customHeight="1">
      <c r="A54" s="13" t="s">
        <v>360</v>
      </c>
      <c r="B54" s="13" t="s">
        <v>84</v>
      </c>
      <c r="C54" s="14" t="s">
        <v>602</v>
      </c>
      <c r="D54" s="21">
        <v>200000</v>
      </c>
      <c r="E54" s="21">
        <v>200000</v>
      </c>
      <c r="F54" s="21">
        <v>200000</v>
      </c>
    </row>
    <row r="55" ht="50" customHeight="1">
      <c r="A55" s="13" t="s">
        <v>361</v>
      </c>
      <c r="B55" s="13" t="s">
        <v>75</v>
      </c>
      <c r="C55" s="14" t="s">
        <v>603</v>
      </c>
      <c r="D55" s="21">
        <v>3800</v>
      </c>
      <c r="E55" s="21">
        <v>0</v>
      </c>
      <c r="F55" s="21">
        <v>0</v>
      </c>
    </row>
    <row r="56" ht="50" customHeight="1">
      <c r="A56" s="13" t="s">
        <v>362</v>
      </c>
      <c r="B56" s="13" t="s">
        <v>84</v>
      </c>
      <c r="C56" s="14" t="s">
        <v>604</v>
      </c>
      <c r="D56" s="21">
        <v>387999.9999</v>
      </c>
      <c r="E56" s="21">
        <v>0</v>
      </c>
      <c r="F56" s="21">
        <v>0</v>
      </c>
    </row>
    <row r="57" ht="50" customHeight="1">
      <c r="A57" s="13" t="s">
        <v>363</v>
      </c>
      <c r="B57" s="13" t="s">
        <v>75</v>
      </c>
      <c r="C57" s="14" t="s">
        <v>605</v>
      </c>
      <c r="D57" s="21">
        <v>15000</v>
      </c>
      <c r="E57" s="21">
        <v>0</v>
      </c>
      <c r="F57" s="21">
        <v>0</v>
      </c>
    </row>
    <row r="58" ht="25" customHeight="1">
      <c r="A58" s="31" t="s">
        <v>429</v>
      </c>
      <c r="B58" s="31"/>
      <c r="C58" s="31"/>
      <c r="D58" s="26">
        <f>SUM(D52:D57)</f>
      </c>
      <c r="E58" s="26">
        <f>SUM(E52:E57)</f>
      </c>
      <c r="F58" s="26">
        <f>SUM(F52:F57)</f>
      </c>
    </row>
    <row r="59" ht="15" customHeight="1">
</row>
    <row r="60" ht="25" customHeight="1">
      <c r="A60" s="6" t="s">
        <v>606</v>
      </c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ht="15" customHeight="1">
</row>
    <row r="62" ht="25" customHeight="1">
      <c r="A62" s="6" t="s">
        <v>607</v>
      </c>
      <c r="B62" s="6"/>
      <c r="C62" s="6"/>
      <c r="D62" s="6"/>
      <c r="E62" s="6"/>
      <c r="F62" s="6"/>
    </row>
    <row r="63" ht="25" customHeight="1">
</row>
    <row r="64" ht="50" customHeight="1">
      <c r="A64" s="13" t="s">
        <v>241</v>
      </c>
      <c r="B64" s="13" t="s">
        <v>40</v>
      </c>
      <c r="C64" s="13" t="s">
        <v>572</v>
      </c>
      <c r="D64" s="13" t="s">
        <v>573</v>
      </c>
      <c r="E64" s="13" t="s">
        <v>574</v>
      </c>
      <c r="F64" s="13" t="s">
        <v>575</v>
      </c>
    </row>
    <row r="65" ht="50" customHeight="1">
      <c r="A65" s="13"/>
      <c r="B65" s="13"/>
      <c r="C65" s="13"/>
      <c r="D65" s="13" t="s">
        <v>597</v>
      </c>
      <c r="E65" s="13" t="s">
        <v>597</v>
      </c>
      <c r="F65" s="13" t="s">
        <v>597</v>
      </c>
    </row>
    <row r="66" ht="25" customHeight="1">
      <c r="A66" s="13" t="s">
        <v>250</v>
      </c>
      <c r="B66" s="13" t="s">
        <v>359</v>
      </c>
      <c r="C66" s="13" t="s">
        <v>360</v>
      </c>
      <c r="D66" s="13" t="s">
        <v>361</v>
      </c>
      <c r="E66" s="13" t="s">
        <v>362</v>
      </c>
      <c r="F66" s="13" t="s">
        <v>363</v>
      </c>
    </row>
    <row r="67">
      <c r="A67" s="13" t="s">
        <v>54</v>
      </c>
      <c r="B67" s="13" t="s">
        <v>54</v>
      </c>
      <c r="C67" s="13" t="s">
        <v>54</v>
      </c>
      <c r="D67" s="13" t="s">
        <v>54</v>
      </c>
      <c r="E67" s="13" t="s">
        <v>54</v>
      </c>
      <c r="F67" s="13" t="s">
        <v>54</v>
      </c>
    </row>
    <row r="68" ht="15" customHeight="1">
</row>
    <row r="69" ht="25" customHeight="1">
      <c r="A69" s="6" t="s">
        <v>608</v>
      </c>
      <c r="B69" s="6"/>
      <c r="C69" s="6"/>
      <c r="D69" s="6"/>
      <c r="E69" s="6"/>
      <c r="F69" s="6"/>
    </row>
    <row r="70" ht="25" customHeight="1">
</row>
    <row r="71" ht="50" customHeight="1">
      <c r="A71" s="13" t="s">
        <v>241</v>
      </c>
      <c r="B71" s="13" t="s">
        <v>40</v>
      </c>
      <c r="C71" s="13" t="s">
        <v>572</v>
      </c>
      <c r="D71" s="13" t="s">
        <v>573</v>
      </c>
      <c r="E71" s="13" t="s">
        <v>574</v>
      </c>
      <c r="F71" s="13" t="s">
        <v>575</v>
      </c>
    </row>
    <row r="72" ht="50" customHeight="1">
      <c r="A72" s="13"/>
      <c r="B72" s="13"/>
      <c r="C72" s="13"/>
      <c r="D72" s="13" t="s">
        <v>609</v>
      </c>
      <c r="E72" s="13" t="s">
        <v>609</v>
      </c>
      <c r="F72" s="13" t="s">
        <v>609</v>
      </c>
    </row>
    <row r="73" ht="25" customHeight="1">
      <c r="A73" s="13" t="s">
        <v>250</v>
      </c>
      <c r="B73" s="13" t="s">
        <v>359</v>
      </c>
      <c r="C73" s="13" t="s">
        <v>360</v>
      </c>
      <c r="D73" s="13" t="s">
        <v>361</v>
      </c>
      <c r="E73" s="13" t="s">
        <v>362</v>
      </c>
      <c r="F73" s="13" t="s">
        <v>363</v>
      </c>
    </row>
    <row r="74">
      <c r="A74" s="13" t="s">
        <v>54</v>
      </c>
      <c r="B74" s="13" t="s">
        <v>54</v>
      </c>
      <c r="C74" s="13" t="s">
        <v>54</v>
      </c>
      <c r="D74" s="13" t="s">
        <v>54</v>
      </c>
      <c r="E74" s="13" t="s">
        <v>54</v>
      </c>
      <c r="F74" s="13" t="s">
        <v>54</v>
      </c>
    </row>
    <row r="75" ht="15" customHeight="1">
</row>
    <row r="76" ht="25" customHeight="1">
      <c r="A76" s="6" t="s">
        <v>610</v>
      </c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</row>
    <row r="77" ht="15" customHeight="1">
</row>
    <row r="78" ht="25" customHeight="1">
      <c r="A78" s="6" t="s">
        <v>611</v>
      </c>
      <c r="B78" s="6"/>
      <c r="C78" s="6"/>
      <c r="D78" s="6"/>
      <c r="E78" s="6"/>
      <c r="F78" s="6"/>
    </row>
    <row r="79" ht="25" customHeight="1">
</row>
    <row r="80" ht="50" customHeight="1">
      <c r="A80" s="13" t="s">
        <v>241</v>
      </c>
      <c r="B80" s="13" t="s">
        <v>40</v>
      </c>
      <c r="C80" s="13" t="s">
        <v>572</v>
      </c>
      <c r="D80" s="13" t="s">
        <v>573</v>
      </c>
      <c r="E80" s="13" t="s">
        <v>574</v>
      </c>
      <c r="F80" s="13" t="s">
        <v>575</v>
      </c>
    </row>
    <row r="81" ht="50" customHeight="1">
      <c r="A81" s="13"/>
      <c r="B81" s="13"/>
      <c r="C81" s="13"/>
      <c r="D81" s="13" t="s">
        <v>597</v>
      </c>
      <c r="E81" s="13" t="s">
        <v>597</v>
      </c>
      <c r="F81" s="13" t="s">
        <v>597</v>
      </c>
    </row>
    <row r="82" ht="25" customHeight="1">
      <c r="A82" s="13" t="s">
        <v>250</v>
      </c>
      <c r="B82" s="13" t="s">
        <v>359</v>
      </c>
      <c r="C82" s="13" t="s">
        <v>360</v>
      </c>
      <c r="D82" s="13" t="s">
        <v>361</v>
      </c>
      <c r="E82" s="13" t="s">
        <v>362</v>
      </c>
      <c r="F82" s="13" t="s">
        <v>363</v>
      </c>
    </row>
    <row r="83">
      <c r="A83" s="13" t="s">
        <v>54</v>
      </c>
      <c r="B83" s="13" t="s">
        <v>54</v>
      </c>
      <c r="C83" s="13" t="s">
        <v>54</v>
      </c>
      <c r="D83" s="13" t="s">
        <v>54</v>
      </c>
      <c r="E83" s="13" t="s">
        <v>54</v>
      </c>
      <c r="F83" s="13" t="s">
        <v>54</v>
      </c>
    </row>
  </sheetData>
  <sheetProtection password="C213" sheet="1" objects="1" scenarios="1"/>
  <mergeCells>
    <mergeCell ref="A2:M2"/>
    <mergeCell ref="A4:L4"/>
    <mergeCell ref="A6:A7"/>
    <mergeCell ref="B6:B7"/>
    <mergeCell ref="C6:C7"/>
    <mergeCell ref="D6:F6"/>
    <mergeCell ref="G6:I6"/>
    <mergeCell ref="J6:L6"/>
    <mergeCell ref="A11:M11"/>
    <mergeCell ref="A13:L13"/>
    <mergeCell ref="A15:A16"/>
    <mergeCell ref="B15:B16"/>
    <mergeCell ref="C15:C16"/>
    <mergeCell ref="D15:F15"/>
    <mergeCell ref="G15:I15"/>
    <mergeCell ref="J15:L15"/>
    <mergeCell ref="A20:L20"/>
    <mergeCell ref="A22:A23"/>
    <mergeCell ref="B22:B23"/>
    <mergeCell ref="C22:C23"/>
    <mergeCell ref="D22:F22"/>
    <mergeCell ref="G22:I22"/>
    <mergeCell ref="J22:L22"/>
    <mergeCell ref="A34:C34"/>
    <mergeCell ref="A36:M36"/>
    <mergeCell ref="A38:F38"/>
    <mergeCell ref="A40:A41"/>
    <mergeCell ref="B40:B41"/>
    <mergeCell ref="C40:C41"/>
    <mergeCell ref="A45:M45"/>
    <mergeCell ref="A47:F47"/>
    <mergeCell ref="A49:A50"/>
    <mergeCell ref="B49:B50"/>
    <mergeCell ref="C49:C50"/>
    <mergeCell ref="A58:C58"/>
    <mergeCell ref="A60:M60"/>
    <mergeCell ref="A62:F62"/>
    <mergeCell ref="A64:A65"/>
    <mergeCell ref="B64:B65"/>
    <mergeCell ref="C64:C65"/>
    <mergeCell ref="A69:F69"/>
    <mergeCell ref="A71:A72"/>
    <mergeCell ref="B71:B72"/>
    <mergeCell ref="C71:C72"/>
    <mergeCell ref="A76:M76"/>
    <mergeCell ref="A78:F78"/>
    <mergeCell ref="A80:A81"/>
    <mergeCell ref="B80:B81"/>
    <mergeCell ref="C80:C81"/>
  </mergeCells>
  <phoneticPr fontId="0" type="noConversion"/>
  <pageMargins left="0.4" right="0.4" top="0.4" bottom="0.4" header="0.1" footer="0.1"/>
  <pageSetup paperSize="9" fitToHeight="0" orientation="landscape" verticalDpi="0" r:id="rId7"/>
  <headerFooter>
    <oddHeader>&amp;R&amp;R&amp;"Verdana,����������"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2" width="13.37" customWidth="1"/>
    <col min="3" max="4" width="47.75" customWidth="1"/>
    <col min="5" max="5" width="15.28" customWidth="1"/>
    <col min="6" max="8" width="19.10" customWidth="1"/>
    <col min="9" max="9" width="47.75" customWidth="1"/>
  </cols>
  <sheetData>
    <row r="1" ht="15" customHeight="1">
      <c r="A1" s="7" t="s">
        <v>612</v>
      </c>
      <c r="B1" s="7"/>
      <c r="C1" s="7"/>
      <c r="D1" s="7"/>
      <c r="E1" s="7"/>
      <c r="F1" s="7"/>
      <c r="G1" s="7"/>
      <c r="H1" s="7"/>
      <c r="I1" s="7"/>
    </row>
    <row r="2" ht="25" customHeight="1">
      <c r="A2" s="1" t="s">
        <v>613</v>
      </c>
      <c r="B2" s="1"/>
      <c r="C2" s="1"/>
      <c r="D2" s="1"/>
      <c r="E2" s="1"/>
      <c r="F2" s="1"/>
      <c r="G2" s="1"/>
      <c r="H2" s="1"/>
      <c r="I2" s="1"/>
    </row>
    <row r="3" ht="20" customHeight="1">
</row>
    <row r="4" ht="20" customHeight="1">
      <c r="A4" s="15" t="s">
        <v>614</v>
      </c>
      <c r="B4" s="15"/>
      <c r="C4" s="15"/>
      <c r="D4" s="15" t="s">
        <v>615</v>
      </c>
      <c r="E4" s="15"/>
      <c r="F4" s="15"/>
      <c r="G4" s="15"/>
      <c r="H4" s="15"/>
      <c r="I4" s="15"/>
    </row>
    <row r="5" ht="20" customHeight="1">
      <c r="A5" s="13" t="s">
        <v>616</v>
      </c>
      <c r="B5" s="13" t="s">
        <v>617</v>
      </c>
      <c r="C5" s="13" t="s">
        <v>618</v>
      </c>
      <c r="D5" s="13" t="s">
        <v>619</v>
      </c>
      <c r="E5" s="13" t="s">
        <v>620</v>
      </c>
      <c r="F5" s="13" t="s">
        <v>621</v>
      </c>
      <c r="G5" s="13"/>
      <c r="H5" s="13"/>
      <c r="I5" s="13"/>
    </row>
    <row r="6" ht="20" customHeight="1">
      <c r="A6" s="13"/>
      <c r="B6" s="13"/>
      <c r="C6" s="13"/>
      <c r="D6" s="13"/>
      <c r="E6" s="13"/>
      <c r="F6" s="13" t="s">
        <v>622</v>
      </c>
      <c r="G6" s="13" t="s">
        <v>623</v>
      </c>
      <c r="H6" s="13" t="s">
        <v>624</v>
      </c>
      <c r="I6" s="13" t="s">
        <v>625</v>
      </c>
    </row>
    <row r="7" ht="45" customHeight="1">
      <c r="A7" s="13" t="s">
        <v>626</v>
      </c>
      <c r="B7" s="13" t="s">
        <v>359</v>
      </c>
      <c r="C7" s="14" t="s">
        <v>627</v>
      </c>
      <c r="D7" s="14" t="s">
        <v>628</v>
      </c>
      <c r="E7" s="13" t="s">
        <v>15</v>
      </c>
      <c r="F7" s="21">
        <v>600729.44</v>
      </c>
      <c r="G7" s="21">
        <v>644150.77</v>
      </c>
      <c r="H7" s="21">
        <v>43421.33</v>
      </c>
      <c r="I7" s="14" t="s">
        <v>629</v>
      </c>
    </row>
    <row r="8" ht="45" customHeight="1">
      <c r="A8" s="13" t="s">
        <v>626</v>
      </c>
      <c r="B8" s="13" t="s">
        <v>359</v>
      </c>
      <c r="C8" s="14" t="s">
        <v>630</v>
      </c>
      <c r="D8" s="14" t="s">
        <v>628</v>
      </c>
      <c r="E8" s="13" t="s">
        <v>15</v>
      </c>
      <c r="F8" s="21">
        <v>319532.94</v>
      </c>
      <c r="G8" s="21">
        <v>306574.62</v>
      </c>
      <c r="H8" s="21">
        <v>-12958.32</v>
      </c>
      <c r="I8" s="14" t="s">
        <v>629</v>
      </c>
    </row>
    <row r="9" ht="45" customHeight="1">
      <c r="A9" s="13" t="s">
        <v>626</v>
      </c>
      <c r="B9" s="13" t="s">
        <v>359</v>
      </c>
      <c r="C9" s="14" t="s">
        <v>631</v>
      </c>
      <c r="D9" s="14" t="s">
        <v>628</v>
      </c>
      <c r="E9" s="13" t="s">
        <v>15</v>
      </c>
      <c r="F9" s="21">
        <v>89681.91</v>
      </c>
      <c r="G9" s="21">
        <v>96164.21</v>
      </c>
      <c r="H9" s="21">
        <v>6482.3</v>
      </c>
      <c r="I9" s="14" t="s">
        <v>629</v>
      </c>
    </row>
    <row r="10" ht="45" customHeight="1">
      <c r="A10" s="13" t="s">
        <v>626</v>
      </c>
      <c r="B10" s="13" t="s">
        <v>359</v>
      </c>
      <c r="C10" s="14" t="s">
        <v>631</v>
      </c>
      <c r="D10" s="14" t="s">
        <v>628</v>
      </c>
      <c r="E10" s="13" t="s">
        <v>15</v>
      </c>
      <c r="F10" s="21">
        <v>96164.21</v>
      </c>
      <c r="G10" s="21">
        <v>92264.37</v>
      </c>
      <c r="H10" s="21">
        <v>-3899.84</v>
      </c>
      <c r="I10" s="14" t="s">
        <v>629</v>
      </c>
    </row>
    <row r="11" ht="45" customHeight="1">
      <c r="A11" s="13" t="s">
        <v>626</v>
      </c>
      <c r="B11" s="13" t="s">
        <v>359</v>
      </c>
      <c r="C11" s="14" t="s">
        <v>632</v>
      </c>
      <c r="D11" s="14" t="s">
        <v>628</v>
      </c>
      <c r="E11" s="13" t="s">
        <v>15</v>
      </c>
      <c r="F11" s="21">
        <v>889116.07</v>
      </c>
      <c r="G11" s="21">
        <v>853058.92</v>
      </c>
      <c r="H11" s="21">
        <v>-36057.15</v>
      </c>
      <c r="I11" s="14" t="s">
        <v>629</v>
      </c>
    </row>
    <row r="12" ht="45" customHeight="1">
      <c r="A12" s="13" t="s">
        <v>626</v>
      </c>
      <c r="B12" s="13" t="s">
        <v>359</v>
      </c>
      <c r="C12" s="14" t="s">
        <v>632</v>
      </c>
      <c r="D12" s="14" t="s">
        <v>628</v>
      </c>
      <c r="E12" s="13" t="s">
        <v>15</v>
      </c>
      <c r="F12" s="21">
        <v>829181.95</v>
      </c>
      <c r="G12" s="21">
        <v>889116.07</v>
      </c>
      <c r="H12" s="21">
        <v>59934.12</v>
      </c>
      <c r="I12" s="14" t="s">
        <v>629</v>
      </c>
    </row>
    <row r="13" ht="30" customHeight="1">
      <c r="A13" s="13" t="s">
        <v>626</v>
      </c>
      <c r="B13" s="13" t="s">
        <v>359</v>
      </c>
      <c r="C13" s="14" t="s">
        <v>633</v>
      </c>
      <c r="D13" s="14" t="s">
        <v>628</v>
      </c>
      <c r="E13" s="13" t="s">
        <v>15</v>
      </c>
      <c r="F13" s="21">
        <v>0</v>
      </c>
      <c r="G13" s="21">
        <v>0</v>
      </c>
      <c r="H13" s="21">
        <v>0</v>
      </c>
      <c r="I13" s="14" t="s">
        <v>629</v>
      </c>
    </row>
    <row r="14" ht="45" customHeight="1">
      <c r="A14" s="13" t="s">
        <v>626</v>
      </c>
      <c r="B14" s="13" t="s">
        <v>359</v>
      </c>
      <c r="C14" s="14" t="s">
        <v>634</v>
      </c>
      <c r="D14" s="14" t="s">
        <v>628</v>
      </c>
      <c r="E14" s="13" t="s">
        <v>15</v>
      </c>
      <c r="F14" s="21">
        <v>157188.13</v>
      </c>
      <c r="G14" s="21">
        <v>150813.53</v>
      </c>
      <c r="H14" s="21">
        <v>-6374.6</v>
      </c>
      <c r="I14" s="14" t="s">
        <v>629</v>
      </c>
    </row>
    <row r="15" ht="30" customHeight="1">
      <c r="A15" s="13" t="s">
        <v>626</v>
      </c>
      <c r="B15" s="13" t="s">
        <v>359</v>
      </c>
      <c r="C15" s="14" t="s">
        <v>635</v>
      </c>
      <c r="D15" s="14" t="s">
        <v>628</v>
      </c>
      <c r="E15" s="13" t="s">
        <v>15</v>
      </c>
      <c r="F15" s="21">
        <v>146592.29</v>
      </c>
      <c r="G15" s="21">
        <v>157188.13</v>
      </c>
      <c r="H15" s="21">
        <v>10595.84</v>
      </c>
      <c r="I15" s="14" t="s">
        <v>629</v>
      </c>
    </row>
    <row r="16" ht="45" customHeight="1">
      <c r="A16" s="13" t="s">
        <v>626</v>
      </c>
      <c r="B16" s="13" t="s">
        <v>359</v>
      </c>
      <c r="C16" s="14" t="s">
        <v>636</v>
      </c>
      <c r="D16" s="14" t="s">
        <v>628</v>
      </c>
      <c r="E16" s="13" t="s">
        <v>15</v>
      </c>
      <c r="F16" s="21">
        <v>449343.16</v>
      </c>
      <c r="G16" s="21">
        <v>481822.14</v>
      </c>
      <c r="H16" s="21">
        <v>32478.98</v>
      </c>
      <c r="I16" s="14" t="s">
        <v>629</v>
      </c>
    </row>
    <row r="17" ht="45" customHeight="1">
      <c r="A17" s="13" t="s">
        <v>626</v>
      </c>
      <c r="B17" s="13" t="s">
        <v>359</v>
      </c>
      <c r="C17" s="14" t="s">
        <v>637</v>
      </c>
      <c r="D17" s="14" t="s">
        <v>628</v>
      </c>
      <c r="E17" s="13" t="s">
        <v>15</v>
      </c>
      <c r="F17" s="21">
        <v>703815.14</v>
      </c>
      <c r="G17" s="21">
        <v>754687.61</v>
      </c>
      <c r="H17" s="21">
        <v>50872.47</v>
      </c>
      <c r="I17" s="14" t="s">
        <v>629</v>
      </c>
    </row>
    <row r="18" ht="45" customHeight="1">
      <c r="A18" s="13" t="s">
        <v>626</v>
      </c>
      <c r="B18" s="13" t="s">
        <v>359</v>
      </c>
      <c r="C18" s="14" t="s">
        <v>638</v>
      </c>
      <c r="D18" s="14" t="s">
        <v>628</v>
      </c>
      <c r="E18" s="13" t="s">
        <v>15</v>
      </c>
      <c r="F18" s="21">
        <v>46929.99</v>
      </c>
      <c r="G18" s="21">
        <v>45026.79</v>
      </c>
      <c r="H18" s="21">
        <v>-1903.2</v>
      </c>
      <c r="I18" s="14" t="s">
        <v>629</v>
      </c>
    </row>
    <row r="19" ht="45" customHeight="1">
      <c r="A19" s="13" t="s">
        <v>626</v>
      </c>
      <c r="B19" s="13" t="s">
        <v>359</v>
      </c>
      <c r="C19" s="14" t="s">
        <v>639</v>
      </c>
      <c r="D19" s="14" t="s">
        <v>628</v>
      </c>
      <c r="E19" s="13" t="s">
        <v>15</v>
      </c>
      <c r="F19" s="21">
        <v>310897.66</v>
      </c>
      <c r="G19" s="21">
        <v>298289.54</v>
      </c>
      <c r="H19" s="21">
        <v>-12608.12</v>
      </c>
      <c r="I19" s="14" t="s">
        <v>629</v>
      </c>
    </row>
    <row r="20" ht="45" customHeight="1">
      <c r="A20" s="13" t="s">
        <v>626</v>
      </c>
      <c r="B20" s="13" t="s">
        <v>359</v>
      </c>
      <c r="C20" s="14" t="s">
        <v>636</v>
      </c>
      <c r="D20" s="14" t="s">
        <v>628</v>
      </c>
      <c r="E20" s="13" t="s">
        <v>15</v>
      </c>
      <c r="F20" s="21">
        <v>481822.14</v>
      </c>
      <c r="G20" s="21">
        <v>462282.35</v>
      </c>
      <c r="H20" s="21">
        <v>-19539.79</v>
      </c>
      <c r="I20" s="14" t="s">
        <v>629</v>
      </c>
    </row>
    <row r="21" ht="30" customHeight="1">
      <c r="A21" s="13" t="s">
        <v>626</v>
      </c>
      <c r="B21" s="13" t="s">
        <v>359</v>
      </c>
      <c r="C21" s="14" t="s">
        <v>635</v>
      </c>
      <c r="D21" s="14" t="s">
        <v>628</v>
      </c>
      <c r="E21" s="13" t="s">
        <v>15</v>
      </c>
      <c r="F21" s="21">
        <v>157188.13</v>
      </c>
      <c r="G21" s="21">
        <v>150813.53</v>
      </c>
      <c r="H21" s="21">
        <v>-6374.6</v>
      </c>
      <c r="I21" s="14" t="s">
        <v>629</v>
      </c>
    </row>
    <row r="22" ht="45" customHeight="1">
      <c r="A22" s="13" t="s">
        <v>626</v>
      </c>
      <c r="B22" s="13" t="s">
        <v>359</v>
      </c>
      <c r="C22" s="14" t="s">
        <v>634</v>
      </c>
      <c r="D22" s="14" t="s">
        <v>628</v>
      </c>
      <c r="E22" s="13" t="s">
        <v>15</v>
      </c>
      <c r="F22" s="21">
        <v>146592.29</v>
      </c>
      <c r="G22" s="21">
        <v>157188.13</v>
      </c>
      <c r="H22" s="21">
        <v>10595.84</v>
      </c>
      <c r="I22" s="14" t="s">
        <v>629</v>
      </c>
    </row>
    <row r="23" ht="45" customHeight="1">
      <c r="A23" s="13" t="s">
        <v>626</v>
      </c>
      <c r="B23" s="13" t="s">
        <v>359</v>
      </c>
      <c r="C23" s="14" t="s">
        <v>630</v>
      </c>
      <c r="D23" s="14" t="s">
        <v>628</v>
      </c>
      <c r="E23" s="13" t="s">
        <v>15</v>
      </c>
      <c r="F23" s="21">
        <v>297993.65</v>
      </c>
      <c r="G23" s="21">
        <v>319532.94</v>
      </c>
      <c r="H23" s="21">
        <v>21539.29</v>
      </c>
      <c r="I23" s="14" t="s">
        <v>629</v>
      </c>
    </row>
    <row r="24" ht="45" customHeight="1">
      <c r="A24" s="13" t="s">
        <v>626</v>
      </c>
      <c r="B24" s="13" t="s">
        <v>359</v>
      </c>
      <c r="C24" s="14" t="s">
        <v>638</v>
      </c>
      <c r="D24" s="14" t="s">
        <v>628</v>
      </c>
      <c r="E24" s="13" t="s">
        <v>15</v>
      </c>
      <c r="F24" s="21">
        <v>43766.5</v>
      </c>
      <c r="G24" s="21">
        <v>46929.99</v>
      </c>
      <c r="H24" s="21">
        <v>3163.49</v>
      </c>
      <c r="I24" s="14" t="s">
        <v>629</v>
      </c>
    </row>
    <row r="25" ht="45" customHeight="1">
      <c r="A25" s="13" t="s">
        <v>626</v>
      </c>
      <c r="B25" s="13" t="s">
        <v>359</v>
      </c>
      <c r="C25" s="14" t="s">
        <v>639</v>
      </c>
      <c r="D25" s="14" t="s">
        <v>628</v>
      </c>
      <c r="E25" s="13" t="s">
        <v>15</v>
      </c>
      <c r="F25" s="21">
        <v>289940.47</v>
      </c>
      <c r="G25" s="21">
        <v>310897.66</v>
      </c>
      <c r="H25" s="21">
        <v>20957.19</v>
      </c>
      <c r="I25" s="14" t="s">
        <v>629</v>
      </c>
    </row>
    <row r="26" ht="30" customHeight="1">
      <c r="A26" s="13" t="s">
        <v>626</v>
      </c>
      <c r="B26" s="13" t="s">
        <v>359</v>
      </c>
      <c r="C26" s="14" t="s">
        <v>587</v>
      </c>
      <c r="D26" s="14" t="s">
        <v>628</v>
      </c>
      <c r="E26" s="13" t="s">
        <v>15</v>
      </c>
      <c r="F26" s="21">
        <v>0</v>
      </c>
      <c r="G26" s="21">
        <v>0</v>
      </c>
      <c r="H26" s="21">
        <v>0</v>
      </c>
      <c r="I26" s="14" t="s">
        <v>629</v>
      </c>
    </row>
    <row r="27" ht="45" customHeight="1">
      <c r="A27" s="13" t="s">
        <v>626</v>
      </c>
      <c r="B27" s="13" t="s">
        <v>359</v>
      </c>
      <c r="C27" s="14" t="s">
        <v>637</v>
      </c>
      <c r="D27" s="14" t="s">
        <v>628</v>
      </c>
      <c r="E27" s="13" t="s">
        <v>15</v>
      </c>
      <c r="F27" s="21">
        <v>754687.61</v>
      </c>
      <c r="G27" s="21">
        <v>724082.05</v>
      </c>
      <c r="H27" s="21">
        <v>-30605.56</v>
      </c>
      <c r="I27" s="14" t="s">
        <v>629</v>
      </c>
    </row>
    <row r="28" ht="45" customHeight="1">
      <c r="A28" s="13" t="s">
        <v>626</v>
      </c>
      <c r="B28" s="13" t="s">
        <v>359</v>
      </c>
      <c r="C28" s="14" t="s">
        <v>627</v>
      </c>
      <c r="D28" s="14" t="s">
        <v>628</v>
      </c>
      <c r="E28" s="13" t="s">
        <v>15</v>
      </c>
      <c r="F28" s="21">
        <v>644150.77</v>
      </c>
      <c r="G28" s="21">
        <v>618027.92</v>
      </c>
      <c r="H28" s="21">
        <v>-26122.85</v>
      </c>
      <c r="I28" s="14" t="s">
        <v>629</v>
      </c>
    </row>
    <row r="29" ht="45" customHeight="1">
      <c r="A29" s="13" t="s">
        <v>139</v>
      </c>
      <c r="B29" s="13" t="s">
        <v>359</v>
      </c>
      <c r="C29" s="14" t="s">
        <v>636</v>
      </c>
      <c r="D29" s="14" t="s">
        <v>640</v>
      </c>
      <c r="E29" s="13" t="s">
        <v>15</v>
      </c>
      <c r="F29" s="21">
        <v>130043.9</v>
      </c>
      <c r="G29" s="21">
        <v>132595.31</v>
      </c>
      <c r="H29" s="21">
        <v>2551.41</v>
      </c>
      <c r="I29" s="14" t="s">
        <v>629</v>
      </c>
    </row>
    <row r="30" ht="45" customHeight="1">
      <c r="A30" s="13" t="s">
        <v>139</v>
      </c>
      <c r="B30" s="13" t="s">
        <v>359</v>
      </c>
      <c r="C30" s="14" t="s">
        <v>632</v>
      </c>
      <c r="D30" s="14" t="s">
        <v>640</v>
      </c>
      <c r="E30" s="13" t="s">
        <v>15</v>
      </c>
      <c r="F30" s="21">
        <v>239972.61</v>
      </c>
      <c r="G30" s="21">
        <v>244680.79</v>
      </c>
      <c r="H30" s="21">
        <v>4708.18</v>
      </c>
      <c r="I30" s="14" t="s">
        <v>629</v>
      </c>
    </row>
    <row r="31" ht="45" customHeight="1">
      <c r="A31" s="13" t="s">
        <v>139</v>
      </c>
      <c r="B31" s="13" t="s">
        <v>359</v>
      </c>
      <c r="C31" s="14" t="s">
        <v>630</v>
      </c>
      <c r="D31" s="14" t="s">
        <v>640</v>
      </c>
      <c r="E31" s="13" t="s">
        <v>15</v>
      </c>
      <c r="F31" s="21">
        <v>86242.01</v>
      </c>
      <c r="G31" s="21">
        <v>87934.04</v>
      </c>
      <c r="H31" s="21">
        <v>1692.03</v>
      </c>
      <c r="I31" s="14" t="s">
        <v>629</v>
      </c>
    </row>
    <row r="32" ht="45" customHeight="1">
      <c r="A32" s="13" t="s">
        <v>139</v>
      </c>
      <c r="B32" s="13" t="s">
        <v>359</v>
      </c>
      <c r="C32" s="14" t="s">
        <v>631</v>
      </c>
      <c r="D32" s="14" t="s">
        <v>640</v>
      </c>
      <c r="E32" s="13" t="s">
        <v>15</v>
      </c>
      <c r="F32" s="21">
        <v>25954.74</v>
      </c>
      <c r="G32" s="21">
        <v>26463.96</v>
      </c>
      <c r="H32" s="21">
        <v>509.22</v>
      </c>
      <c r="I32" s="14" t="s">
        <v>629</v>
      </c>
    </row>
    <row r="33" ht="45" customHeight="1">
      <c r="A33" s="13" t="s">
        <v>139</v>
      </c>
      <c r="B33" s="13" t="s">
        <v>359</v>
      </c>
      <c r="C33" s="14" t="s">
        <v>638</v>
      </c>
      <c r="D33" s="14" t="s">
        <v>640</v>
      </c>
      <c r="E33" s="13" t="s">
        <v>15</v>
      </c>
      <c r="F33" s="21">
        <v>12666.41</v>
      </c>
      <c r="G33" s="21">
        <v>12914.92</v>
      </c>
      <c r="H33" s="21">
        <v>248.51</v>
      </c>
      <c r="I33" s="14" t="s">
        <v>629</v>
      </c>
    </row>
    <row r="34" ht="30" customHeight="1">
      <c r="A34" s="13" t="s">
        <v>139</v>
      </c>
      <c r="B34" s="13" t="s">
        <v>359</v>
      </c>
      <c r="C34" s="14" t="s">
        <v>587</v>
      </c>
      <c r="D34" s="14" t="s">
        <v>640</v>
      </c>
      <c r="E34" s="13" t="s">
        <v>15</v>
      </c>
      <c r="F34" s="21">
        <v>0</v>
      </c>
      <c r="G34" s="21">
        <v>0</v>
      </c>
      <c r="H34" s="21">
        <v>0</v>
      </c>
      <c r="I34" s="14" t="s">
        <v>629</v>
      </c>
    </row>
    <row r="35" ht="30" customHeight="1">
      <c r="A35" s="13" t="s">
        <v>139</v>
      </c>
      <c r="B35" s="13" t="s">
        <v>359</v>
      </c>
      <c r="C35" s="14" t="s">
        <v>633</v>
      </c>
      <c r="D35" s="14" t="s">
        <v>640</v>
      </c>
      <c r="E35" s="13" t="s">
        <v>15</v>
      </c>
      <c r="F35" s="21">
        <v>0</v>
      </c>
      <c r="G35" s="21">
        <v>0</v>
      </c>
      <c r="H35" s="21">
        <v>0</v>
      </c>
      <c r="I35" s="14" t="s">
        <v>629</v>
      </c>
    </row>
    <row r="36" ht="45" customHeight="1">
      <c r="A36" s="13" t="s">
        <v>139</v>
      </c>
      <c r="B36" s="13" t="s">
        <v>359</v>
      </c>
      <c r="C36" s="14" t="s">
        <v>639</v>
      </c>
      <c r="D36" s="14" t="s">
        <v>640</v>
      </c>
      <c r="E36" s="13" t="s">
        <v>15</v>
      </c>
      <c r="F36" s="21">
        <v>83911.35</v>
      </c>
      <c r="G36" s="21">
        <v>85557.65</v>
      </c>
      <c r="H36" s="21">
        <v>1646.3</v>
      </c>
      <c r="I36" s="14" t="s">
        <v>629</v>
      </c>
    </row>
    <row r="37" ht="30" customHeight="1">
      <c r="A37" s="13" t="s">
        <v>139</v>
      </c>
      <c r="B37" s="13" t="s">
        <v>359</v>
      </c>
      <c r="C37" s="14" t="s">
        <v>635</v>
      </c>
      <c r="D37" s="14" t="s">
        <v>640</v>
      </c>
      <c r="E37" s="13" t="s">
        <v>15</v>
      </c>
      <c r="F37" s="21">
        <v>42425.11</v>
      </c>
      <c r="G37" s="21">
        <v>43257.47</v>
      </c>
      <c r="H37" s="21">
        <v>832.36</v>
      </c>
      <c r="I37" s="14" t="s">
        <v>629</v>
      </c>
    </row>
    <row r="38" ht="45" customHeight="1">
      <c r="A38" s="13" t="s">
        <v>139</v>
      </c>
      <c r="B38" s="13" t="s">
        <v>359</v>
      </c>
      <c r="C38" s="14" t="s">
        <v>634</v>
      </c>
      <c r="D38" s="14" t="s">
        <v>640</v>
      </c>
      <c r="E38" s="13" t="s">
        <v>15</v>
      </c>
      <c r="F38" s="21">
        <v>42425.11</v>
      </c>
      <c r="G38" s="21">
        <v>43257.47</v>
      </c>
      <c r="H38" s="21">
        <v>832.36</v>
      </c>
      <c r="I38" s="14" t="s">
        <v>629</v>
      </c>
    </row>
    <row r="39" ht="45" customHeight="1">
      <c r="A39" s="13" t="s">
        <v>139</v>
      </c>
      <c r="B39" s="13" t="s">
        <v>359</v>
      </c>
      <c r="C39" s="14" t="s">
        <v>627</v>
      </c>
      <c r="D39" s="14" t="s">
        <v>640</v>
      </c>
      <c r="E39" s="13" t="s">
        <v>15</v>
      </c>
      <c r="F39" s="21">
        <v>173856.43</v>
      </c>
      <c r="G39" s="21">
        <v>177267.42</v>
      </c>
      <c r="H39" s="21">
        <v>3410.99</v>
      </c>
      <c r="I39" s="14" t="s">
        <v>629</v>
      </c>
    </row>
    <row r="40" ht="45" customHeight="1">
      <c r="A40" s="13" t="s">
        <v>139</v>
      </c>
      <c r="B40" s="13" t="s">
        <v>359</v>
      </c>
      <c r="C40" s="14" t="s">
        <v>637</v>
      </c>
      <c r="D40" s="14" t="s">
        <v>640</v>
      </c>
      <c r="E40" s="13" t="s">
        <v>15</v>
      </c>
      <c r="F40" s="21">
        <v>203690.34</v>
      </c>
      <c r="G40" s="21">
        <v>207686.67</v>
      </c>
      <c r="H40" s="21">
        <v>3996.33</v>
      </c>
      <c r="I40" s="14" t="s">
        <v>629</v>
      </c>
    </row>
    <row r="41" ht="45" customHeight="1">
      <c r="A41" s="13" t="s">
        <v>215</v>
      </c>
      <c r="B41" s="13" t="s">
        <v>362</v>
      </c>
      <c r="C41" s="14" t="s">
        <v>639</v>
      </c>
      <c r="D41" s="14" t="s">
        <v>641</v>
      </c>
      <c r="E41" s="13" t="s">
        <v>15</v>
      </c>
      <c r="F41" s="21">
        <v>859.64</v>
      </c>
      <c r="G41" s="21">
        <v>1226.85</v>
      </c>
      <c r="H41" s="21">
        <v>367.21</v>
      </c>
      <c r="I41" s="14" t="s">
        <v>629</v>
      </c>
    </row>
    <row r="42" ht="30" customHeight="1">
      <c r="A42" s="13" t="s">
        <v>215</v>
      </c>
      <c r="B42" s="13" t="s">
        <v>362</v>
      </c>
      <c r="C42" s="14" t="s">
        <v>635</v>
      </c>
      <c r="D42" s="14" t="s">
        <v>641</v>
      </c>
      <c r="E42" s="13" t="s">
        <v>15</v>
      </c>
      <c r="F42" s="21">
        <v>434.63</v>
      </c>
      <c r="G42" s="21">
        <v>620.29</v>
      </c>
      <c r="H42" s="21">
        <v>185.66</v>
      </c>
      <c r="I42" s="14" t="s">
        <v>629</v>
      </c>
    </row>
    <row r="43" ht="45" customHeight="1">
      <c r="A43" s="13" t="s">
        <v>215</v>
      </c>
      <c r="B43" s="13" t="s">
        <v>362</v>
      </c>
      <c r="C43" s="14" t="s">
        <v>638</v>
      </c>
      <c r="D43" s="14" t="s">
        <v>641</v>
      </c>
      <c r="E43" s="13" t="s">
        <v>15</v>
      </c>
      <c r="F43" s="21">
        <v>129.76</v>
      </c>
      <c r="G43" s="21">
        <v>185.19</v>
      </c>
      <c r="H43" s="21">
        <v>55.43</v>
      </c>
      <c r="I43" s="14" t="s">
        <v>629</v>
      </c>
    </row>
    <row r="44" ht="30" customHeight="1">
      <c r="A44" s="13" t="s">
        <v>215</v>
      </c>
      <c r="B44" s="13" t="s">
        <v>362</v>
      </c>
      <c r="C44" s="14" t="s">
        <v>633</v>
      </c>
      <c r="D44" s="14" t="s">
        <v>641</v>
      </c>
      <c r="E44" s="13" t="s">
        <v>15</v>
      </c>
      <c r="F44" s="21">
        <v>0</v>
      </c>
      <c r="G44" s="21">
        <v>0</v>
      </c>
      <c r="H44" s="21">
        <v>0</v>
      </c>
      <c r="I44" s="14" t="s">
        <v>629</v>
      </c>
    </row>
    <row r="45" ht="45" customHeight="1">
      <c r="A45" s="13" t="s">
        <v>215</v>
      </c>
      <c r="B45" s="13" t="s">
        <v>362</v>
      </c>
      <c r="C45" s="14" t="s">
        <v>631</v>
      </c>
      <c r="D45" s="14" t="s">
        <v>641</v>
      </c>
      <c r="E45" s="13" t="s">
        <v>15</v>
      </c>
      <c r="F45" s="21">
        <v>265.9</v>
      </c>
      <c r="G45" s="21">
        <v>379.48</v>
      </c>
      <c r="H45" s="21">
        <v>113.58</v>
      </c>
      <c r="I45" s="14" t="s">
        <v>629</v>
      </c>
    </row>
    <row r="46" ht="45" customHeight="1">
      <c r="A46" s="13" t="s">
        <v>215</v>
      </c>
      <c r="B46" s="13" t="s">
        <v>362</v>
      </c>
      <c r="C46" s="14" t="s">
        <v>632</v>
      </c>
      <c r="D46" s="14" t="s">
        <v>641</v>
      </c>
      <c r="E46" s="13" t="s">
        <v>15</v>
      </c>
      <c r="F46" s="21">
        <v>2458.43</v>
      </c>
      <c r="G46" s="21">
        <v>3508.57</v>
      </c>
      <c r="H46" s="21">
        <v>1050.14</v>
      </c>
      <c r="I46" s="14" t="s">
        <v>629</v>
      </c>
    </row>
    <row r="47" ht="30" customHeight="1">
      <c r="A47" s="13" t="s">
        <v>215</v>
      </c>
      <c r="B47" s="13" t="s">
        <v>362</v>
      </c>
      <c r="C47" s="14" t="s">
        <v>587</v>
      </c>
      <c r="D47" s="14" t="s">
        <v>641</v>
      </c>
      <c r="E47" s="13" t="s">
        <v>15</v>
      </c>
      <c r="F47" s="21">
        <v>0</v>
      </c>
      <c r="G47" s="21">
        <v>0</v>
      </c>
      <c r="H47" s="21">
        <v>0</v>
      </c>
      <c r="I47" s="14" t="s">
        <v>629</v>
      </c>
    </row>
    <row r="48" ht="45" customHeight="1">
      <c r="A48" s="13" t="s">
        <v>215</v>
      </c>
      <c r="B48" s="13" t="s">
        <v>362</v>
      </c>
      <c r="C48" s="14" t="s">
        <v>627</v>
      </c>
      <c r="D48" s="14" t="s">
        <v>641</v>
      </c>
      <c r="E48" s="13" t="s">
        <v>15</v>
      </c>
      <c r="F48" s="21">
        <v>1781.09</v>
      </c>
      <c r="G48" s="21">
        <v>2541.91</v>
      </c>
      <c r="H48" s="21">
        <v>760.82</v>
      </c>
      <c r="I48" s="14" t="s">
        <v>629</v>
      </c>
    </row>
    <row r="49" ht="45" customHeight="1">
      <c r="A49" s="13" t="s">
        <v>215</v>
      </c>
      <c r="B49" s="13" t="s">
        <v>362</v>
      </c>
      <c r="C49" s="14" t="s">
        <v>634</v>
      </c>
      <c r="D49" s="14" t="s">
        <v>641</v>
      </c>
      <c r="E49" s="13" t="s">
        <v>15</v>
      </c>
      <c r="F49" s="21">
        <v>434.63</v>
      </c>
      <c r="G49" s="21">
        <v>620.29</v>
      </c>
      <c r="H49" s="21">
        <v>185.66</v>
      </c>
      <c r="I49" s="14" t="s">
        <v>629</v>
      </c>
    </row>
    <row r="50" ht="45" customHeight="1">
      <c r="A50" s="13" t="s">
        <v>215</v>
      </c>
      <c r="B50" s="13" t="s">
        <v>362</v>
      </c>
      <c r="C50" s="14" t="s">
        <v>636</v>
      </c>
      <c r="D50" s="14" t="s">
        <v>641</v>
      </c>
      <c r="E50" s="13" t="s">
        <v>15</v>
      </c>
      <c r="F50" s="21">
        <v>1332.25</v>
      </c>
      <c r="G50" s="21">
        <v>1901.34</v>
      </c>
      <c r="H50" s="21">
        <v>569.09</v>
      </c>
      <c r="I50" s="14" t="s">
        <v>629</v>
      </c>
    </row>
    <row r="51" ht="45" customHeight="1">
      <c r="A51" s="13" t="s">
        <v>215</v>
      </c>
      <c r="B51" s="13" t="s">
        <v>362</v>
      </c>
      <c r="C51" s="14" t="s">
        <v>637</v>
      </c>
      <c r="D51" s="14" t="s">
        <v>641</v>
      </c>
      <c r="E51" s="13" t="s">
        <v>15</v>
      </c>
      <c r="F51" s="21">
        <v>2086.73</v>
      </c>
      <c r="G51" s="21">
        <v>2978.1</v>
      </c>
      <c r="H51" s="21">
        <v>891.37</v>
      </c>
      <c r="I51" s="14" t="s">
        <v>629</v>
      </c>
    </row>
    <row r="52" ht="45" customHeight="1">
      <c r="A52" s="13" t="s">
        <v>215</v>
      </c>
      <c r="B52" s="13" t="s">
        <v>362</v>
      </c>
      <c r="C52" s="14" t="s">
        <v>630</v>
      </c>
      <c r="D52" s="14" t="s">
        <v>641</v>
      </c>
      <c r="E52" s="13" t="s">
        <v>15</v>
      </c>
      <c r="F52" s="21">
        <v>883.52</v>
      </c>
      <c r="G52" s="21">
        <v>1260.92</v>
      </c>
      <c r="H52" s="21">
        <v>377.4</v>
      </c>
      <c r="I52" s="14" t="s">
        <v>629</v>
      </c>
    </row>
    <row r="53" ht="45" customHeight="1">
      <c r="A53" s="13" t="s">
        <v>642</v>
      </c>
      <c r="B53" s="13" t="s">
        <v>387</v>
      </c>
      <c r="C53" s="14" t="s">
        <v>637</v>
      </c>
      <c r="D53" s="14" t="s">
        <v>643</v>
      </c>
      <c r="E53" s="13" t="s">
        <v>15</v>
      </c>
      <c r="F53" s="21">
        <v>24716.36</v>
      </c>
      <c r="G53" s="21">
        <v>24598.98</v>
      </c>
      <c r="H53" s="21">
        <v>-117.38</v>
      </c>
      <c r="I53" s="14" t="s">
        <v>629</v>
      </c>
    </row>
    <row r="54" ht="45" customHeight="1">
      <c r="A54" s="13" t="s">
        <v>642</v>
      </c>
      <c r="B54" s="13" t="s">
        <v>387</v>
      </c>
      <c r="C54" s="14" t="s">
        <v>634</v>
      </c>
      <c r="D54" s="14" t="s">
        <v>643</v>
      </c>
      <c r="E54" s="13" t="s">
        <v>15</v>
      </c>
      <c r="F54" s="21">
        <v>5806.42</v>
      </c>
      <c r="G54" s="21">
        <v>5147.98</v>
      </c>
      <c r="H54" s="21">
        <v>-658.44</v>
      </c>
      <c r="I54" s="14" t="s">
        <v>629</v>
      </c>
    </row>
    <row r="55" ht="45" customHeight="1">
      <c r="A55" s="13" t="s">
        <v>642</v>
      </c>
      <c r="B55" s="13" t="s">
        <v>387</v>
      </c>
      <c r="C55" s="14" t="s">
        <v>627</v>
      </c>
      <c r="D55" s="14" t="s">
        <v>643</v>
      </c>
      <c r="E55" s="13" t="s">
        <v>15</v>
      </c>
      <c r="F55" s="21">
        <v>23794.49</v>
      </c>
      <c r="G55" s="21">
        <v>21096.23</v>
      </c>
      <c r="H55" s="21">
        <v>-2698.26</v>
      </c>
      <c r="I55" s="14" t="s">
        <v>629</v>
      </c>
    </row>
    <row r="56" ht="45" customHeight="1">
      <c r="A56" s="13" t="s">
        <v>642</v>
      </c>
      <c r="B56" s="13" t="s">
        <v>387</v>
      </c>
      <c r="C56" s="14" t="s">
        <v>631</v>
      </c>
      <c r="D56" s="14" t="s">
        <v>643</v>
      </c>
      <c r="E56" s="13" t="s">
        <v>15</v>
      </c>
      <c r="F56" s="21">
        <v>3149.42</v>
      </c>
      <c r="G56" s="21">
        <v>3134.46</v>
      </c>
      <c r="H56" s="21">
        <v>-14.96</v>
      </c>
      <c r="I56" s="14" t="s">
        <v>629</v>
      </c>
    </row>
    <row r="57" ht="45" customHeight="1">
      <c r="A57" s="13" t="s">
        <v>642</v>
      </c>
      <c r="B57" s="13" t="s">
        <v>387</v>
      </c>
      <c r="C57" s="14" t="s">
        <v>632</v>
      </c>
      <c r="D57" s="14" t="s">
        <v>643</v>
      </c>
      <c r="E57" s="13" t="s">
        <v>15</v>
      </c>
      <c r="F57" s="21">
        <v>32843.36</v>
      </c>
      <c r="G57" s="21">
        <v>29118.97</v>
      </c>
      <c r="H57" s="21">
        <v>-3724.39</v>
      </c>
      <c r="I57" s="14" t="s">
        <v>629</v>
      </c>
    </row>
    <row r="58" ht="45" customHeight="1">
      <c r="A58" s="13" t="s">
        <v>642</v>
      </c>
      <c r="B58" s="13" t="s">
        <v>387</v>
      </c>
      <c r="C58" s="14" t="s">
        <v>638</v>
      </c>
      <c r="D58" s="14" t="s">
        <v>643</v>
      </c>
      <c r="E58" s="13" t="s">
        <v>15</v>
      </c>
      <c r="F58" s="21">
        <v>1733.56</v>
      </c>
      <c r="G58" s="21">
        <v>1536.98</v>
      </c>
      <c r="H58" s="21">
        <v>-196.58</v>
      </c>
      <c r="I58" s="14" t="s">
        <v>629</v>
      </c>
    </row>
    <row r="59" ht="30" customHeight="1">
      <c r="A59" s="13" t="s">
        <v>642</v>
      </c>
      <c r="B59" s="13" t="s">
        <v>387</v>
      </c>
      <c r="C59" s="14" t="s">
        <v>635</v>
      </c>
      <c r="D59" s="14" t="s">
        <v>643</v>
      </c>
      <c r="E59" s="13" t="s">
        <v>15</v>
      </c>
      <c r="F59" s="21">
        <v>5806.42</v>
      </c>
      <c r="G59" s="21">
        <v>5147.98</v>
      </c>
      <c r="H59" s="21">
        <v>-658.44</v>
      </c>
      <c r="I59" s="14" t="s">
        <v>629</v>
      </c>
    </row>
    <row r="60" ht="45" customHeight="1">
      <c r="A60" s="13" t="s">
        <v>642</v>
      </c>
      <c r="B60" s="13" t="s">
        <v>387</v>
      </c>
      <c r="C60" s="14" t="s">
        <v>627</v>
      </c>
      <c r="D60" s="14" t="s">
        <v>643</v>
      </c>
      <c r="E60" s="13" t="s">
        <v>15</v>
      </c>
      <c r="F60" s="21">
        <v>21096.23</v>
      </c>
      <c r="G60" s="21">
        <v>20996.04</v>
      </c>
      <c r="H60" s="21">
        <v>-100.19</v>
      </c>
      <c r="I60" s="14" t="s">
        <v>629</v>
      </c>
    </row>
    <row r="61" ht="45" customHeight="1">
      <c r="A61" s="13" t="s">
        <v>642</v>
      </c>
      <c r="B61" s="13" t="s">
        <v>387</v>
      </c>
      <c r="C61" s="14" t="s">
        <v>631</v>
      </c>
      <c r="D61" s="14" t="s">
        <v>643</v>
      </c>
      <c r="E61" s="13" t="s">
        <v>15</v>
      </c>
      <c r="F61" s="21">
        <v>3552.24</v>
      </c>
      <c r="G61" s="21">
        <v>3149.42</v>
      </c>
      <c r="H61" s="21">
        <v>-402.82</v>
      </c>
      <c r="I61" s="14" t="s">
        <v>629</v>
      </c>
    </row>
    <row r="62" ht="45" customHeight="1">
      <c r="A62" s="13" t="s">
        <v>642</v>
      </c>
      <c r="B62" s="13" t="s">
        <v>387</v>
      </c>
      <c r="C62" s="14" t="s">
        <v>630</v>
      </c>
      <c r="D62" s="14" t="s">
        <v>643</v>
      </c>
      <c r="E62" s="13" t="s">
        <v>15</v>
      </c>
      <c r="F62" s="21">
        <v>11803.33</v>
      </c>
      <c r="G62" s="21">
        <v>10464.85</v>
      </c>
      <c r="H62" s="21">
        <v>-1338.48</v>
      </c>
      <c r="I62" s="14" t="s">
        <v>629</v>
      </c>
    </row>
    <row r="63" ht="45" customHeight="1">
      <c r="A63" s="13" t="s">
        <v>642</v>
      </c>
      <c r="B63" s="13" t="s">
        <v>387</v>
      </c>
      <c r="C63" s="14" t="s">
        <v>632</v>
      </c>
      <c r="D63" s="14" t="s">
        <v>643</v>
      </c>
      <c r="E63" s="13" t="s">
        <v>15</v>
      </c>
      <c r="F63" s="21">
        <v>29118.97</v>
      </c>
      <c r="G63" s="21">
        <v>28980.7</v>
      </c>
      <c r="H63" s="21">
        <v>-138.27</v>
      </c>
      <c r="I63" s="14" t="s">
        <v>629</v>
      </c>
    </row>
    <row r="64" ht="45" customHeight="1">
      <c r="A64" s="13" t="s">
        <v>642</v>
      </c>
      <c r="B64" s="13" t="s">
        <v>387</v>
      </c>
      <c r="C64" s="14" t="s">
        <v>636</v>
      </c>
      <c r="D64" s="14" t="s">
        <v>643</v>
      </c>
      <c r="E64" s="13" t="s">
        <v>15</v>
      </c>
      <c r="F64" s="21">
        <v>17798.18</v>
      </c>
      <c r="G64" s="21">
        <v>15779.89</v>
      </c>
      <c r="H64" s="21">
        <v>-2018.29</v>
      </c>
      <c r="I64" s="14" t="s">
        <v>629</v>
      </c>
    </row>
    <row r="65" ht="45" customHeight="1">
      <c r="A65" s="13" t="s">
        <v>642</v>
      </c>
      <c r="B65" s="13" t="s">
        <v>387</v>
      </c>
      <c r="C65" s="14" t="s">
        <v>638</v>
      </c>
      <c r="D65" s="14" t="s">
        <v>643</v>
      </c>
      <c r="E65" s="13" t="s">
        <v>15</v>
      </c>
      <c r="F65" s="21">
        <v>1536.98</v>
      </c>
      <c r="G65" s="21">
        <v>1529.68</v>
      </c>
      <c r="H65" s="21">
        <v>-7.3</v>
      </c>
      <c r="I65" s="14" t="s">
        <v>629</v>
      </c>
    </row>
    <row r="66" ht="45" customHeight="1">
      <c r="A66" s="13" t="s">
        <v>642</v>
      </c>
      <c r="B66" s="13" t="s">
        <v>387</v>
      </c>
      <c r="C66" s="14" t="s">
        <v>636</v>
      </c>
      <c r="D66" s="14" t="s">
        <v>643</v>
      </c>
      <c r="E66" s="13" t="s">
        <v>15</v>
      </c>
      <c r="F66" s="21">
        <v>15779.89</v>
      </c>
      <c r="G66" s="21">
        <v>15704.95</v>
      </c>
      <c r="H66" s="21">
        <v>-74.94</v>
      </c>
      <c r="I66" s="14" t="s">
        <v>629</v>
      </c>
    </row>
    <row r="67" ht="45" customHeight="1">
      <c r="A67" s="13" t="s">
        <v>642</v>
      </c>
      <c r="B67" s="13" t="s">
        <v>387</v>
      </c>
      <c r="C67" s="14" t="s">
        <v>637</v>
      </c>
      <c r="D67" s="14" t="s">
        <v>643</v>
      </c>
      <c r="E67" s="13" t="s">
        <v>15</v>
      </c>
      <c r="F67" s="21">
        <v>27877.65</v>
      </c>
      <c r="G67" s="21">
        <v>24716.36</v>
      </c>
      <c r="H67" s="21">
        <v>-3161.29</v>
      </c>
      <c r="I67" s="14" t="s">
        <v>629</v>
      </c>
    </row>
    <row r="68" ht="45" customHeight="1">
      <c r="A68" s="13" t="s">
        <v>642</v>
      </c>
      <c r="B68" s="13" t="s">
        <v>387</v>
      </c>
      <c r="C68" s="14" t="s">
        <v>630</v>
      </c>
      <c r="D68" s="14" t="s">
        <v>643</v>
      </c>
      <c r="E68" s="13" t="s">
        <v>15</v>
      </c>
      <c r="F68" s="21">
        <v>10464.85</v>
      </c>
      <c r="G68" s="21">
        <v>10415.15</v>
      </c>
      <c r="H68" s="21">
        <v>-49.7</v>
      </c>
      <c r="I68" s="14" t="s">
        <v>629</v>
      </c>
    </row>
    <row r="69" ht="45" customHeight="1">
      <c r="A69" s="13" t="s">
        <v>642</v>
      </c>
      <c r="B69" s="13" t="s">
        <v>387</v>
      </c>
      <c r="C69" s="14" t="s">
        <v>639</v>
      </c>
      <c r="D69" s="14" t="s">
        <v>643</v>
      </c>
      <c r="E69" s="13" t="s">
        <v>15</v>
      </c>
      <c r="F69" s="21">
        <v>11484.35</v>
      </c>
      <c r="G69" s="21">
        <v>10182.04</v>
      </c>
      <c r="H69" s="21">
        <v>-1302.31</v>
      </c>
      <c r="I69" s="14" t="s">
        <v>629</v>
      </c>
    </row>
    <row r="70" ht="45" customHeight="1">
      <c r="A70" s="13" t="s">
        <v>642</v>
      </c>
      <c r="B70" s="13" t="s">
        <v>387</v>
      </c>
      <c r="C70" s="14" t="s">
        <v>634</v>
      </c>
      <c r="D70" s="14" t="s">
        <v>643</v>
      </c>
      <c r="E70" s="13" t="s">
        <v>15</v>
      </c>
      <c r="F70" s="21">
        <v>5147.98</v>
      </c>
      <c r="G70" s="21">
        <v>5123.53</v>
      </c>
      <c r="H70" s="21">
        <v>-24.45</v>
      </c>
      <c r="I70" s="14" t="s">
        <v>629</v>
      </c>
    </row>
    <row r="71" ht="45" customHeight="1">
      <c r="A71" s="13" t="s">
        <v>642</v>
      </c>
      <c r="B71" s="13" t="s">
        <v>387</v>
      </c>
      <c r="C71" s="14" t="s">
        <v>639</v>
      </c>
      <c r="D71" s="14" t="s">
        <v>643</v>
      </c>
      <c r="E71" s="13" t="s">
        <v>15</v>
      </c>
      <c r="F71" s="21">
        <v>10182.04</v>
      </c>
      <c r="G71" s="21">
        <v>10133.68</v>
      </c>
      <c r="H71" s="21">
        <v>-48.36</v>
      </c>
      <c r="I71" s="14" t="s">
        <v>629</v>
      </c>
    </row>
    <row r="72" ht="30" customHeight="1">
      <c r="A72" s="13" t="s">
        <v>642</v>
      </c>
      <c r="B72" s="13" t="s">
        <v>387</v>
      </c>
      <c r="C72" s="14" t="s">
        <v>635</v>
      </c>
      <c r="D72" s="14" t="s">
        <v>643</v>
      </c>
      <c r="E72" s="13" t="s">
        <v>15</v>
      </c>
      <c r="F72" s="21">
        <v>5147.98</v>
      </c>
      <c r="G72" s="21">
        <v>5123.53</v>
      </c>
      <c r="H72" s="21">
        <v>-24.45</v>
      </c>
      <c r="I72" s="14" t="s">
        <v>629</v>
      </c>
    </row>
    <row r="73" ht="30" customHeight="1">
      <c r="A73" s="13" t="s">
        <v>642</v>
      </c>
      <c r="B73" s="13" t="s">
        <v>387</v>
      </c>
      <c r="C73" s="14" t="s">
        <v>633</v>
      </c>
      <c r="D73" s="14" t="s">
        <v>643</v>
      </c>
      <c r="E73" s="13" t="s">
        <v>15</v>
      </c>
      <c r="F73" s="21">
        <v>0</v>
      </c>
      <c r="G73" s="21">
        <v>0</v>
      </c>
      <c r="H73" s="21">
        <v>0</v>
      </c>
      <c r="I73" s="14" t="s">
        <v>629</v>
      </c>
    </row>
    <row r="74" ht="30" customHeight="1">
      <c r="A74" s="13" t="s">
        <v>642</v>
      </c>
      <c r="B74" s="13" t="s">
        <v>387</v>
      </c>
      <c r="C74" s="14" t="s">
        <v>587</v>
      </c>
      <c r="D74" s="14" t="s">
        <v>643</v>
      </c>
      <c r="E74" s="13" t="s">
        <v>15</v>
      </c>
      <c r="F74" s="21">
        <v>0</v>
      </c>
      <c r="G74" s="21">
        <v>0</v>
      </c>
      <c r="H74" s="21">
        <v>0</v>
      </c>
      <c r="I74" s="14" t="s">
        <v>629</v>
      </c>
    </row>
    <row r="75" ht="30" customHeight="1">
      <c r="A75" s="13" t="s">
        <v>642</v>
      </c>
      <c r="B75" s="13" t="s">
        <v>363</v>
      </c>
      <c r="C75" s="14" t="s">
        <v>587</v>
      </c>
      <c r="D75" s="14" t="s">
        <v>644</v>
      </c>
      <c r="E75" s="13" t="s">
        <v>15</v>
      </c>
      <c r="F75" s="21">
        <v>0</v>
      </c>
      <c r="G75" s="21">
        <v>0</v>
      </c>
      <c r="H75" s="21">
        <v>0</v>
      </c>
      <c r="I75" s="14" t="s">
        <v>629</v>
      </c>
    </row>
    <row r="76" ht="30" customHeight="1">
      <c r="A76" s="13" t="s">
        <v>642</v>
      </c>
      <c r="B76" s="13" t="s">
        <v>363</v>
      </c>
      <c r="C76" s="14" t="s">
        <v>635</v>
      </c>
      <c r="D76" s="14" t="s">
        <v>644</v>
      </c>
      <c r="E76" s="13" t="s">
        <v>15</v>
      </c>
      <c r="F76" s="21">
        <v>17818.59</v>
      </c>
      <c r="G76" s="21">
        <v>8586.73</v>
      </c>
      <c r="H76" s="21">
        <v>-9231.86</v>
      </c>
      <c r="I76" s="14" t="s">
        <v>629</v>
      </c>
    </row>
    <row r="77" ht="45" customHeight="1">
      <c r="A77" s="13" t="s">
        <v>642</v>
      </c>
      <c r="B77" s="13" t="s">
        <v>363</v>
      </c>
      <c r="C77" s="14" t="s">
        <v>636</v>
      </c>
      <c r="D77" s="14" t="s">
        <v>644</v>
      </c>
      <c r="E77" s="13" t="s">
        <v>15</v>
      </c>
      <c r="F77" s="21">
        <v>23218.38</v>
      </c>
      <c r="G77" s="21">
        <v>29422.72</v>
      </c>
      <c r="H77" s="21">
        <v>6204.34</v>
      </c>
      <c r="I77" s="14" t="s">
        <v>629</v>
      </c>
    </row>
    <row r="78" ht="45" customHeight="1">
      <c r="A78" s="13" t="s">
        <v>642</v>
      </c>
      <c r="B78" s="13" t="s">
        <v>363</v>
      </c>
      <c r="C78" s="14" t="s">
        <v>637</v>
      </c>
      <c r="D78" s="14" t="s">
        <v>644</v>
      </c>
      <c r="E78" s="13" t="s">
        <v>15</v>
      </c>
      <c r="F78" s="21">
        <v>41226.4</v>
      </c>
      <c r="G78" s="21">
        <v>36367.41</v>
      </c>
      <c r="H78" s="21">
        <v>-4858.99</v>
      </c>
      <c r="I78" s="14" t="s">
        <v>629</v>
      </c>
    </row>
    <row r="79" ht="45" customHeight="1">
      <c r="A79" s="13" t="s">
        <v>642</v>
      </c>
      <c r="B79" s="13" t="s">
        <v>363</v>
      </c>
      <c r="C79" s="14" t="s">
        <v>638</v>
      </c>
      <c r="D79" s="14" t="s">
        <v>644</v>
      </c>
      <c r="E79" s="13" t="s">
        <v>15</v>
      </c>
      <c r="F79" s="21">
        <v>4769</v>
      </c>
      <c r="G79" s="21">
        <v>4776.3</v>
      </c>
      <c r="H79" s="21">
        <v>7.3</v>
      </c>
      <c r="I79" s="14" t="s">
        <v>629</v>
      </c>
    </row>
    <row r="80" ht="45" customHeight="1">
      <c r="A80" s="13" t="s">
        <v>642</v>
      </c>
      <c r="B80" s="13" t="s">
        <v>363</v>
      </c>
      <c r="C80" s="14" t="s">
        <v>639</v>
      </c>
      <c r="D80" s="14" t="s">
        <v>644</v>
      </c>
      <c r="E80" s="13" t="s">
        <v>15</v>
      </c>
      <c r="F80" s="21">
        <v>35242.85</v>
      </c>
      <c r="G80" s="21">
        <v>16983.44</v>
      </c>
      <c r="H80" s="21">
        <v>-18259.41</v>
      </c>
      <c r="I80" s="14" t="s">
        <v>629</v>
      </c>
    </row>
    <row r="81" ht="30" customHeight="1">
      <c r="A81" s="13" t="s">
        <v>642</v>
      </c>
      <c r="B81" s="13" t="s">
        <v>363</v>
      </c>
      <c r="C81" s="14" t="s">
        <v>635</v>
      </c>
      <c r="D81" s="14" t="s">
        <v>644</v>
      </c>
      <c r="E81" s="13" t="s">
        <v>15</v>
      </c>
      <c r="F81" s="21">
        <v>9598.77</v>
      </c>
      <c r="G81" s="21">
        <v>15973.37</v>
      </c>
      <c r="H81" s="21">
        <v>6374.6</v>
      </c>
      <c r="I81" s="14" t="s">
        <v>629</v>
      </c>
    </row>
    <row r="82" ht="45" customHeight="1">
      <c r="A82" s="13" t="s">
        <v>642</v>
      </c>
      <c r="B82" s="13" t="s">
        <v>363</v>
      </c>
      <c r="C82" s="14" t="s">
        <v>634</v>
      </c>
      <c r="D82" s="14" t="s">
        <v>644</v>
      </c>
      <c r="E82" s="13" t="s">
        <v>15</v>
      </c>
      <c r="F82" s="21">
        <v>8586.73</v>
      </c>
      <c r="G82" s="21">
        <v>7574.69</v>
      </c>
      <c r="H82" s="21">
        <v>-1012.04</v>
      </c>
      <c r="I82" s="14" t="s">
        <v>629</v>
      </c>
    </row>
    <row r="83" ht="45" customHeight="1">
      <c r="A83" s="13" t="s">
        <v>642</v>
      </c>
      <c r="B83" s="13" t="s">
        <v>363</v>
      </c>
      <c r="C83" s="14" t="s">
        <v>627</v>
      </c>
      <c r="D83" s="14" t="s">
        <v>644</v>
      </c>
      <c r="E83" s="13" t="s">
        <v>15</v>
      </c>
      <c r="F83" s="21">
        <v>39335.4</v>
      </c>
      <c r="G83" s="21">
        <v>65458.25</v>
      </c>
      <c r="H83" s="21">
        <v>26122.85</v>
      </c>
      <c r="I83" s="14" t="s">
        <v>629</v>
      </c>
    </row>
    <row r="84" ht="45" customHeight="1">
      <c r="A84" s="13" t="s">
        <v>642</v>
      </c>
      <c r="B84" s="13" t="s">
        <v>363</v>
      </c>
      <c r="C84" s="14" t="s">
        <v>631</v>
      </c>
      <c r="D84" s="14" t="s">
        <v>644</v>
      </c>
      <c r="E84" s="13" t="s">
        <v>15</v>
      </c>
      <c r="F84" s="21">
        <v>9772.15</v>
      </c>
      <c r="G84" s="21">
        <v>9787.11</v>
      </c>
      <c r="H84" s="21">
        <v>14.96</v>
      </c>
      <c r="I84" s="14" t="s">
        <v>629</v>
      </c>
    </row>
    <row r="85" ht="45" customHeight="1">
      <c r="A85" s="13" t="s">
        <v>642</v>
      </c>
      <c r="B85" s="13" t="s">
        <v>363</v>
      </c>
      <c r="C85" s="14" t="s">
        <v>637</v>
      </c>
      <c r="D85" s="14" t="s">
        <v>644</v>
      </c>
      <c r="E85" s="13" t="s">
        <v>15</v>
      </c>
      <c r="F85" s="21">
        <v>76690.94</v>
      </c>
      <c r="G85" s="21">
        <v>76808.32</v>
      </c>
      <c r="H85" s="21">
        <v>117.38</v>
      </c>
      <c r="I85" s="14" t="s">
        <v>629</v>
      </c>
    </row>
    <row r="86" ht="45" customHeight="1">
      <c r="A86" s="13" t="s">
        <v>642</v>
      </c>
      <c r="B86" s="13" t="s">
        <v>363</v>
      </c>
      <c r="C86" s="14" t="s">
        <v>637</v>
      </c>
      <c r="D86" s="14" t="s">
        <v>644</v>
      </c>
      <c r="E86" s="13" t="s">
        <v>15</v>
      </c>
      <c r="F86" s="21">
        <v>85550.15</v>
      </c>
      <c r="G86" s="21">
        <v>41226.4</v>
      </c>
      <c r="H86" s="21">
        <v>-44323.75</v>
      </c>
      <c r="I86" s="14" t="s">
        <v>629</v>
      </c>
    </row>
    <row r="87" ht="45" customHeight="1">
      <c r="A87" s="13" t="s">
        <v>642</v>
      </c>
      <c r="B87" s="13" t="s">
        <v>363</v>
      </c>
      <c r="C87" s="14" t="s">
        <v>632</v>
      </c>
      <c r="D87" s="14" t="s">
        <v>644</v>
      </c>
      <c r="E87" s="13" t="s">
        <v>15</v>
      </c>
      <c r="F87" s="21">
        <v>48569.85</v>
      </c>
      <c r="G87" s="21">
        <v>42845.36</v>
      </c>
      <c r="H87" s="21">
        <v>-5724.49</v>
      </c>
      <c r="I87" s="14" t="s">
        <v>629</v>
      </c>
    </row>
    <row r="88" ht="45" customHeight="1">
      <c r="A88" s="13" t="s">
        <v>642</v>
      </c>
      <c r="B88" s="13" t="s">
        <v>363</v>
      </c>
      <c r="C88" s="14" t="s">
        <v>630</v>
      </c>
      <c r="D88" s="14" t="s">
        <v>644</v>
      </c>
      <c r="E88" s="13" t="s">
        <v>15</v>
      </c>
      <c r="F88" s="21">
        <v>15397.88</v>
      </c>
      <c r="G88" s="21">
        <v>19512.44</v>
      </c>
      <c r="H88" s="21">
        <v>4114.56</v>
      </c>
      <c r="I88" s="14" t="s">
        <v>629</v>
      </c>
    </row>
    <row r="89" ht="45" customHeight="1">
      <c r="A89" s="13" t="s">
        <v>642</v>
      </c>
      <c r="B89" s="13" t="s">
        <v>363</v>
      </c>
      <c r="C89" s="14" t="s">
        <v>630</v>
      </c>
      <c r="D89" s="14" t="s">
        <v>644</v>
      </c>
      <c r="E89" s="13" t="s">
        <v>15</v>
      </c>
      <c r="F89" s="21">
        <v>32470.76</v>
      </c>
      <c r="G89" s="21">
        <v>32520.46</v>
      </c>
      <c r="H89" s="21">
        <v>49.7</v>
      </c>
      <c r="I89" s="14" t="s">
        <v>629</v>
      </c>
    </row>
    <row r="90" ht="45" customHeight="1">
      <c r="A90" s="13" t="s">
        <v>642</v>
      </c>
      <c r="B90" s="13" t="s">
        <v>363</v>
      </c>
      <c r="C90" s="14" t="s">
        <v>634</v>
      </c>
      <c r="D90" s="14" t="s">
        <v>644</v>
      </c>
      <c r="E90" s="13" t="s">
        <v>15</v>
      </c>
      <c r="F90" s="21">
        <v>9598.77</v>
      </c>
      <c r="G90" s="21">
        <v>15973.37</v>
      </c>
      <c r="H90" s="21">
        <v>6374.6</v>
      </c>
      <c r="I90" s="14" t="s">
        <v>629</v>
      </c>
    </row>
    <row r="91" ht="45" customHeight="1">
      <c r="A91" s="13" t="s">
        <v>642</v>
      </c>
      <c r="B91" s="13" t="s">
        <v>363</v>
      </c>
      <c r="C91" s="14" t="s">
        <v>636</v>
      </c>
      <c r="D91" s="14" t="s">
        <v>644</v>
      </c>
      <c r="E91" s="13" t="s">
        <v>15</v>
      </c>
      <c r="F91" s="21">
        <v>29422.72</v>
      </c>
      <c r="G91" s="21">
        <v>48962.5</v>
      </c>
      <c r="H91" s="21">
        <v>19539.78</v>
      </c>
      <c r="I91" s="14" t="s">
        <v>629</v>
      </c>
    </row>
    <row r="92" ht="45" customHeight="1">
      <c r="A92" s="13" t="s">
        <v>642</v>
      </c>
      <c r="B92" s="13" t="s">
        <v>363</v>
      </c>
      <c r="C92" s="14" t="s">
        <v>637</v>
      </c>
      <c r="D92" s="14" t="s">
        <v>644</v>
      </c>
      <c r="E92" s="13" t="s">
        <v>15</v>
      </c>
      <c r="F92" s="21">
        <v>36367.41</v>
      </c>
      <c r="G92" s="21">
        <v>46085.39</v>
      </c>
      <c r="H92" s="21">
        <v>9717.98</v>
      </c>
      <c r="I92" s="14" t="s">
        <v>629</v>
      </c>
    </row>
    <row r="93" ht="45" customHeight="1">
      <c r="A93" s="13" t="s">
        <v>642</v>
      </c>
      <c r="B93" s="13" t="s">
        <v>363</v>
      </c>
      <c r="C93" s="14" t="s">
        <v>639</v>
      </c>
      <c r="D93" s="14" t="s">
        <v>644</v>
      </c>
      <c r="E93" s="13" t="s">
        <v>15</v>
      </c>
      <c r="F93" s="21">
        <v>16983.44</v>
      </c>
      <c r="G93" s="21">
        <v>14981.75</v>
      </c>
      <c r="H93" s="21">
        <v>-2001.69</v>
      </c>
      <c r="I93" s="14" t="s">
        <v>629</v>
      </c>
    </row>
    <row r="94" ht="45" customHeight="1">
      <c r="A94" s="13" t="s">
        <v>642</v>
      </c>
      <c r="B94" s="13" t="s">
        <v>363</v>
      </c>
      <c r="C94" s="14" t="s">
        <v>636</v>
      </c>
      <c r="D94" s="14" t="s">
        <v>644</v>
      </c>
      <c r="E94" s="13" t="s">
        <v>15</v>
      </c>
      <c r="F94" s="21">
        <v>48962.5</v>
      </c>
      <c r="G94" s="21">
        <v>49037.44</v>
      </c>
      <c r="H94" s="21">
        <v>74.94</v>
      </c>
      <c r="I94" s="14" t="s">
        <v>629</v>
      </c>
    </row>
    <row r="95" ht="30" customHeight="1">
      <c r="A95" s="13" t="s">
        <v>642</v>
      </c>
      <c r="B95" s="13" t="s">
        <v>363</v>
      </c>
      <c r="C95" s="14" t="s">
        <v>635</v>
      </c>
      <c r="D95" s="14" t="s">
        <v>644</v>
      </c>
      <c r="E95" s="13" t="s">
        <v>15</v>
      </c>
      <c r="F95" s="21">
        <v>7574.69</v>
      </c>
      <c r="G95" s="21">
        <v>9598.77</v>
      </c>
      <c r="H95" s="21">
        <v>2024.08</v>
      </c>
      <c r="I95" s="14" t="s">
        <v>629</v>
      </c>
    </row>
    <row r="96" ht="45" customHeight="1">
      <c r="A96" s="13" t="s">
        <v>642</v>
      </c>
      <c r="B96" s="13" t="s">
        <v>363</v>
      </c>
      <c r="C96" s="14" t="s">
        <v>634</v>
      </c>
      <c r="D96" s="14" t="s">
        <v>644</v>
      </c>
      <c r="E96" s="13" t="s">
        <v>15</v>
      </c>
      <c r="F96" s="21">
        <v>17818.59</v>
      </c>
      <c r="G96" s="21">
        <v>8586.73</v>
      </c>
      <c r="H96" s="21">
        <v>-9231.86</v>
      </c>
      <c r="I96" s="14" t="s">
        <v>629</v>
      </c>
    </row>
    <row r="97" ht="45" customHeight="1">
      <c r="A97" s="13" t="s">
        <v>642</v>
      </c>
      <c r="B97" s="13" t="s">
        <v>363</v>
      </c>
      <c r="C97" s="14" t="s">
        <v>636</v>
      </c>
      <c r="D97" s="14" t="s">
        <v>644</v>
      </c>
      <c r="E97" s="13" t="s">
        <v>15</v>
      </c>
      <c r="F97" s="21">
        <v>26320.55</v>
      </c>
      <c r="G97" s="21">
        <v>23218.38</v>
      </c>
      <c r="H97" s="21">
        <v>-3102.17</v>
      </c>
      <c r="I97" s="14" t="s">
        <v>629</v>
      </c>
    </row>
    <row r="98" ht="45" customHeight="1">
      <c r="A98" s="13" t="s">
        <v>642</v>
      </c>
      <c r="B98" s="13" t="s">
        <v>363</v>
      </c>
      <c r="C98" s="14" t="s">
        <v>632</v>
      </c>
      <c r="D98" s="14" t="s">
        <v>644</v>
      </c>
      <c r="E98" s="13" t="s">
        <v>15</v>
      </c>
      <c r="F98" s="21">
        <v>90351.51</v>
      </c>
      <c r="G98" s="21">
        <v>90489.78</v>
      </c>
      <c r="H98" s="21">
        <v>138.27</v>
      </c>
      <c r="I98" s="14" t="s">
        <v>629</v>
      </c>
    </row>
    <row r="99" ht="45" customHeight="1">
      <c r="A99" s="13" t="s">
        <v>642</v>
      </c>
      <c r="B99" s="13" t="s">
        <v>363</v>
      </c>
      <c r="C99" s="14" t="s">
        <v>630</v>
      </c>
      <c r="D99" s="14" t="s">
        <v>644</v>
      </c>
      <c r="E99" s="13" t="s">
        <v>15</v>
      </c>
      <c r="F99" s="21">
        <v>36221.73</v>
      </c>
      <c r="G99" s="21">
        <v>17455.16</v>
      </c>
      <c r="H99" s="21">
        <v>-18766.57</v>
      </c>
      <c r="I99" s="14" t="s">
        <v>629</v>
      </c>
    </row>
    <row r="100" ht="45" customHeight="1">
      <c r="A100" s="13" t="s">
        <v>642</v>
      </c>
      <c r="B100" s="13" t="s">
        <v>363</v>
      </c>
      <c r="C100" s="14" t="s">
        <v>638</v>
      </c>
      <c r="D100" s="14" t="s">
        <v>644</v>
      </c>
      <c r="E100" s="13" t="s">
        <v>15</v>
      </c>
      <c r="F100" s="21">
        <v>2563.65</v>
      </c>
      <c r="G100" s="21">
        <v>2261.49</v>
      </c>
      <c r="H100" s="21">
        <v>-302.16</v>
      </c>
      <c r="I100" s="14" t="s">
        <v>629</v>
      </c>
    </row>
    <row r="101" ht="30" customHeight="1">
      <c r="A101" s="13" t="s">
        <v>642</v>
      </c>
      <c r="B101" s="13" t="s">
        <v>363</v>
      </c>
      <c r="C101" s="14" t="s">
        <v>635</v>
      </c>
      <c r="D101" s="14" t="s">
        <v>644</v>
      </c>
      <c r="E101" s="13" t="s">
        <v>15</v>
      </c>
      <c r="F101" s="21">
        <v>15973.37</v>
      </c>
      <c r="G101" s="21">
        <v>15997.82</v>
      </c>
      <c r="H101" s="21">
        <v>24.45</v>
      </c>
      <c r="I101" s="14" t="s">
        <v>629</v>
      </c>
    </row>
    <row r="102" ht="30" customHeight="1">
      <c r="A102" s="13" t="s">
        <v>642</v>
      </c>
      <c r="B102" s="13" t="s">
        <v>363</v>
      </c>
      <c r="C102" s="14" t="s">
        <v>635</v>
      </c>
      <c r="D102" s="14" t="s">
        <v>644</v>
      </c>
      <c r="E102" s="13" t="s">
        <v>15</v>
      </c>
      <c r="F102" s="21">
        <v>8586.73</v>
      </c>
      <c r="G102" s="21">
        <v>7574.69</v>
      </c>
      <c r="H102" s="21">
        <v>-1012.04</v>
      </c>
      <c r="I102" s="14" t="s">
        <v>629</v>
      </c>
    </row>
    <row r="103" ht="45" customHeight="1">
      <c r="A103" s="13" t="s">
        <v>642</v>
      </c>
      <c r="B103" s="13" t="s">
        <v>363</v>
      </c>
      <c r="C103" s="14" t="s">
        <v>634</v>
      </c>
      <c r="D103" s="14" t="s">
        <v>644</v>
      </c>
      <c r="E103" s="13" t="s">
        <v>15</v>
      </c>
      <c r="F103" s="21">
        <v>7574.69</v>
      </c>
      <c r="G103" s="21">
        <v>9598.77</v>
      </c>
      <c r="H103" s="21">
        <v>2024.08</v>
      </c>
      <c r="I103" s="14" t="s">
        <v>629</v>
      </c>
    </row>
    <row r="104" ht="45" customHeight="1">
      <c r="A104" s="13" t="s">
        <v>642</v>
      </c>
      <c r="B104" s="13" t="s">
        <v>363</v>
      </c>
      <c r="C104" s="14" t="s">
        <v>634</v>
      </c>
      <c r="D104" s="14" t="s">
        <v>644</v>
      </c>
      <c r="E104" s="13" t="s">
        <v>15</v>
      </c>
      <c r="F104" s="21">
        <v>15973.37</v>
      </c>
      <c r="G104" s="21">
        <v>15997.82</v>
      </c>
      <c r="H104" s="21">
        <v>24.45</v>
      </c>
      <c r="I104" s="14" t="s">
        <v>629</v>
      </c>
    </row>
    <row r="105" ht="45" customHeight="1">
      <c r="A105" s="13" t="s">
        <v>642</v>
      </c>
      <c r="B105" s="13" t="s">
        <v>363</v>
      </c>
      <c r="C105" s="14" t="s">
        <v>627</v>
      </c>
      <c r="D105" s="14" t="s">
        <v>644</v>
      </c>
      <c r="E105" s="13" t="s">
        <v>15</v>
      </c>
      <c r="F105" s="21">
        <v>35188.09</v>
      </c>
      <c r="G105" s="21">
        <v>31040.79</v>
      </c>
      <c r="H105" s="21">
        <v>-4147.3</v>
      </c>
      <c r="I105" s="14" t="s">
        <v>629</v>
      </c>
    </row>
    <row r="106" ht="45" customHeight="1">
      <c r="A106" s="13" t="s">
        <v>642</v>
      </c>
      <c r="B106" s="13" t="s">
        <v>363</v>
      </c>
      <c r="C106" s="14" t="s">
        <v>632</v>
      </c>
      <c r="D106" s="14" t="s">
        <v>644</v>
      </c>
      <c r="E106" s="13" t="s">
        <v>15</v>
      </c>
      <c r="F106" s="21">
        <v>42845.36</v>
      </c>
      <c r="G106" s="21">
        <v>54294.33</v>
      </c>
      <c r="H106" s="21">
        <v>11448.97</v>
      </c>
      <c r="I106" s="14" t="s">
        <v>629</v>
      </c>
    </row>
    <row r="107" ht="45" customHeight="1">
      <c r="A107" s="13" t="s">
        <v>642</v>
      </c>
      <c r="B107" s="13" t="s">
        <v>363</v>
      </c>
      <c r="C107" s="14" t="s">
        <v>630</v>
      </c>
      <c r="D107" s="14" t="s">
        <v>644</v>
      </c>
      <c r="E107" s="13" t="s">
        <v>15</v>
      </c>
      <c r="F107" s="21">
        <v>19512.44</v>
      </c>
      <c r="G107" s="21">
        <v>32470.76</v>
      </c>
      <c r="H107" s="21">
        <v>12958.32</v>
      </c>
      <c r="I107" s="14" t="s">
        <v>629</v>
      </c>
    </row>
    <row r="108" ht="45" customHeight="1">
      <c r="A108" s="13" t="s">
        <v>642</v>
      </c>
      <c r="B108" s="13" t="s">
        <v>363</v>
      </c>
      <c r="C108" s="14" t="s">
        <v>630</v>
      </c>
      <c r="D108" s="14" t="s">
        <v>644</v>
      </c>
      <c r="E108" s="13" t="s">
        <v>15</v>
      </c>
      <c r="F108" s="21">
        <v>17455.16</v>
      </c>
      <c r="G108" s="21">
        <v>15397.88</v>
      </c>
      <c r="H108" s="21">
        <v>-2057.28</v>
      </c>
      <c r="I108" s="14" t="s">
        <v>629</v>
      </c>
    </row>
    <row r="109" ht="45" customHeight="1">
      <c r="A109" s="13" t="s">
        <v>642</v>
      </c>
      <c r="B109" s="13" t="s">
        <v>363</v>
      </c>
      <c r="C109" s="14" t="s">
        <v>639</v>
      </c>
      <c r="D109" s="14" t="s">
        <v>644</v>
      </c>
      <c r="E109" s="13" t="s">
        <v>15</v>
      </c>
      <c r="F109" s="21">
        <v>14981.75</v>
      </c>
      <c r="G109" s="21">
        <v>18985.13</v>
      </c>
      <c r="H109" s="21">
        <v>4003.38</v>
      </c>
      <c r="I109" s="14" t="s">
        <v>629</v>
      </c>
    </row>
    <row r="110" ht="30" customHeight="1">
      <c r="A110" s="13" t="s">
        <v>642</v>
      </c>
      <c r="B110" s="13" t="s">
        <v>363</v>
      </c>
      <c r="C110" s="14" t="s">
        <v>633</v>
      </c>
      <c r="D110" s="14" t="s">
        <v>644</v>
      </c>
      <c r="E110" s="13" t="s">
        <v>15</v>
      </c>
      <c r="F110" s="21">
        <v>0</v>
      </c>
      <c r="G110" s="21">
        <v>0</v>
      </c>
      <c r="H110" s="21">
        <v>0</v>
      </c>
      <c r="I110" s="14" t="s">
        <v>629</v>
      </c>
    </row>
    <row r="111" ht="45" customHeight="1">
      <c r="A111" s="13" t="s">
        <v>642</v>
      </c>
      <c r="B111" s="13" t="s">
        <v>363</v>
      </c>
      <c r="C111" s="14" t="s">
        <v>627</v>
      </c>
      <c r="D111" s="14" t="s">
        <v>644</v>
      </c>
      <c r="E111" s="13" t="s">
        <v>15</v>
      </c>
      <c r="F111" s="21">
        <v>31040.79</v>
      </c>
      <c r="G111" s="21">
        <v>39335.4</v>
      </c>
      <c r="H111" s="21">
        <v>8294.61</v>
      </c>
      <c r="I111" s="14" t="s">
        <v>629</v>
      </c>
    </row>
    <row r="112" ht="45" customHeight="1">
      <c r="A112" s="13" t="s">
        <v>642</v>
      </c>
      <c r="B112" s="13" t="s">
        <v>363</v>
      </c>
      <c r="C112" s="14" t="s">
        <v>631</v>
      </c>
      <c r="D112" s="14" t="s">
        <v>644</v>
      </c>
      <c r="E112" s="13" t="s">
        <v>15</v>
      </c>
      <c r="F112" s="21">
        <v>5872.32</v>
      </c>
      <c r="G112" s="21">
        <v>9772.15</v>
      </c>
      <c r="H112" s="21">
        <v>3899.83</v>
      </c>
      <c r="I112" s="14" t="s">
        <v>629</v>
      </c>
    </row>
    <row r="113" ht="45" customHeight="1">
      <c r="A113" s="13" t="s">
        <v>642</v>
      </c>
      <c r="B113" s="13" t="s">
        <v>363</v>
      </c>
      <c r="C113" s="14" t="s">
        <v>631</v>
      </c>
      <c r="D113" s="14" t="s">
        <v>644</v>
      </c>
      <c r="E113" s="13" t="s">
        <v>15</v>
      </c>
      <c r="F113" s="21">
        <v>10901.02</v>
      </c>
      <c r="G113" s="21">
        <v>5253.17</v>
      </c>
      <c r="H113" s="21">
        <v>-5647.85</v>
      </c>
      <c r="I113" s="14" t="s">
        <v>629</v>
      </c>
    </row>
    <row r="114" ht="45" customHeight="1">
      <c r="A114" s="13" t="s">
        <v>642</v>
      </c>
      <c r="B114" s="13" t="s">
        <v>363</v>
      </c>
      <c r="C114" s="14" t="s">
        <v>632</v>
      </c>
      <c r="D114" s="14" t="s">
        <v>644</v>
      </c>
      <c r="E114" s="13" t="s">
        <v>15</v>
      </c>
      <c r="F114" s="21">
        <v>54294.33</v>
      </c>
      <c r="G114" s="21">
        <v>90351.51</v>
      </c>
      <c r="H114" s="21">
        <v>36057.18</v>
      </c>
      <c r="I114" s="14" t="s">
        <v>629</v>
      </c>
    </row>
    <row r="115" ht="45" customHeight="1">
      <c r="A115" s="13" t="s">
        <v>642</v>
      </c>
      <c r="B115" s="13" t="s">
        <v>363</v>
      </c>
      <c r="C115" s="14" t="s">
        <v>638</v>
      </c>
      <c r="D115" s="14" t="s">
        <v>644</v>
      </c>
      <c r="E115" s="13" t="s">
        <v>15</v>
      </c>
      <c r="F115" s="21">
        <v>2865.8</v>
      </c>
      <c r="G115" s="21">
        <v>4769</v>
      </c>
      <c r="H115" s="21">
        <v>1903.2</v>
      </c>
      <c r="I115" s="14" t="s">
        <v>629</v>
      </c>
    </row>
    <row r="116" ht="45" customHeight="1">
      <c r="A116" s="13" t="s">
        <v>642</v>
      </c>
      <c r="B116" s="13" t="s">
        <v>363</v>
      </c>
      <c r="C116" s="14" t="s">
        <v>638</v>
      </c>
      <c r="D116" s="14" t="s">
        <v>644</v>
      </c>
      <c r="E116" s="13" t="s">
        <v>15</v>
      </c>
      <c r="F116" s="21">
        <v>5319.91</v>
      </c>
      <c r="G116" s="21">
        <v>2563.65</v>
      </c>
      <c r="H116" s="21">
        <v>-2756.26</v>
      </c>
      <c r="I116" s="14" t="s">
        <v>629</v>
      </c>
    </row>
    <row r="117" ht="45" customHeight="1">
      <c r="A117" s="13" t="s">
        <v>642</v>
      </c>
      <c r="B117" s="13" t="s">
        <v>363</v>
      </c>
      <c r="C117" s="14" t="s">
        <v>627</v>
      </c>
      <c r="D117" s="14" t="s">
        <v>644</v>
      </c>
      <c r="E117" s="13" t="s">
        <v>15</v>
      </c>
      <c r="F117" s="21">
        <v>73019.87</v>
      </c>
      <c r="G117" s="21">
        <v>35188.09</v>
      </c>
      <c r="H117" s="21">
        <v>-37831.78</v>
      </c>
      <c r="I117" s="14" t="s">
        <v>629</v>
      </c>
    </row>
    <row r="118" ht="45" customHeight="1">
      <c r="A118" s="13" t="s">
        <v>642</v>
      </c>
      <c r="B118" s="13" t="s">
        <v>363</v>
      </c>
      <c r="C118" s="14" t="s">
        <v>631</v>
      </c>
      <c r="D118" s="14" t="s">
        <v>644</v>
      </c>
      <c r="E118" s="13" t="s">
        <v>15</v>
      </c>
      <c r="F118" s="21">
        <v>4634.03</v>
      </c>
      <c r="G118" s="21">
        <v>5872.32</v>
      </c>
      <c r="H118" s="21">
        <v>1238.29</v>
      </c>
      <c r="I118" s="14" t="s">
        <v>629</v>
      </c>
    </row>
    <row r="119" ht="45" customHeight="1">
      <c r="A119" s="13" t="s">
        <v>642</v>
      </c>
      <c r="B119" s="13" t="s">
        <v>363</v>
      </c>
      <c r="C119" s="14" t="s">
        <v>631</v>
      </c>
      <c r="D119" s="14" t="s">
        <v>644</v>
      </c>
      <c r="E119" s="13" t="s">
        <v>15</v>
      </c>
      <c r="F119" s="21">
        <v>5253.17</v>
      </c>
      <c r="G119" s="21">
        <v>4634.03</v>
      </c>
      <c r="H119" s="21">
        <v>-619.14</v>
      </c>
      <c r="I119" s="14" t="s">
        <v>629</v>
      </c>
    </row>
    <row r="120" ht="45" customHeight="1">
      <c r="A120" s="13" t="s">
        <v>642</v>
      </c>
      <c r="B120" s="13" t="s">
        <v>363</v>
      </c>
      <c r="C120" s="14" t="s">
        <v>636</v>
      </c>
      <c r="D120" s="14" t="s">
        <v>644</v>
      </c>
      <c r="E120" s="13" t="s">
        <v>15</v>
      </c>
      <c r="F120" s="21">
        <v>54618.57</v>
      </c>
      <c r="G120" s="21">
        <v>26320.55</v>
      </c>
      <c r="H120" s="21">
        <v>-28298.02</v>
      </c>
      <c r="I120" s="14" t="s">
        <v>629</v>
      </c>
    </row>
    <row r="121" ht="45" customHeight="1">
      <c r="A121" s="13" t="s">
        <v>642</v>
      </c>
      <c r="B121" s="13" t="s">
        <v>363</v>
      </c>
      <c r="C121" s="14" t="s">
        <v>637</v>
      </c>
      <c r="D121" s="14" t="s">
        <v>644</v>
      </c>
      <c r="E121" s="13" t="s">
        <v>15</v>
      </c>
      <c r="F121" s="21">
        <v>46085.39</v>
      </c>
      <c r="G121" s="21">
        <v>76690.94</v>
      </c>
      <c r="H121" s="21">
        <v>30605.55</v>
      </c>
      <c r="I121" s="14" t="s">
        <v>629</v>
      </c>
    </row>
    <row r="122" ht="45" customHeight="1">
      <c r="A122" s="13" t="s">
        <v>642</v>
      </c>
      <c r="B122" s="13" t="s">
        <v>363</v>
      </c>
      <c r="C122" s="14" t="s">
        <v>632</v>
      </c>
      <c r="D122" s="14" t="s">
        <v>644</v>
      </c>
      <c r="E122" s="13" t="s">
        <v>15</v>
      </c>
      <c r="F122" s="21">
        <v>100788.72</v>
      </c>
      <c r="G122" s="21">
        <v>48569.85</v>
      </c>
      <c r="H122" s="21">
        <v>-52218.87</v>
      </c>
      <c r="I122" s="14" t="s">
        <v>629</v>
      </c>
    </row>
    <row r="123" ht="45" customHeight="1">
      <c r="A123" s="13" t="s">
        <v>642</v>
      </c>
      <c r="B123" s="13" t="s">
        <v>363</v>
      </c>
      <c r="C123" s="14" t="s">
        <v>638</v>
      </c>
      <c r="D123" s="14" t="s">
        <v>644</v>
      </c>
      <c r="E123" s="13" t="s">
        <v>15</v>
      </c>
      <c r="F123" s="21">
        <v>2261.49</v>
      </c>
      <c r="G123" s="21">
        <v>2865.8</v>
      </c>
      <c r="H123" s="21">
        <v>604.31</v>
      </c>
      <c r="I123" s="14" t="s">
        <v>629</v>
      </c>
    </row>
    <row r="124" ht="45" customHeight="1">
      <c r="A124" s="13" t="s">
        <v>642</v>
      </c>
      <c r="B124" s="13" t="s">
        <v>363</v>
      </c>
      <c r="C124" s="14" t="s">
        <v>639</v>
      </c>
      <c r="D124" s="14" t="s">
        <v>644</v>
      </c>
      <c r="E124" s="13" t="s">
        <v>15</v>
      </c>
      <c r="F124" s="21">
        <v>18985.13</v>
      </c>
      <c r="G124" s="21">
        <v>31593.25</v>
      </c>
      <c r="H124" s="21">
        <v>12608.12</v>
      </c>
      <c r="I124" s="14" t="s">
        <v>629</v>
      </c>
    </row>
    <row r="125" ht="45" customHeight="1">
      <c r="A125" s="13" t="s">
        <v>642</v>
      </c>
      <c r="B125" s="13" t="s">
        <v>363</v>
      </c>
      <c r="C125" s="14" t="s">
        <v>639</v>
      </c>
      <c r="D125" s="14" t="s">
        <v>644</v>
      </c>
      <c r="E125" s="13" t="s">
        <v>15</v>
      </c>
      <c r="F125" s="21">
        <v>31593.25</v>
      </c>
      <c r="G125" s="21">
        <v>31641.61</v>
      </c>
      <c r="H125" s="21">
        <v>48.36</v>
      </c>
      <c r="I125" s="14" t="s">
        <v>629</v>
      </c>
    </row>
    <row r="126" ht="45" customHeight="1">
      <c r="A126" s="13" t="s">
        <v>642</v>
      </c>
      <c r="B126" s="13" t="s">
        <v>363</v>
      </c>
      <c r="C126" s="14" t="s">
        <v>627</v>
      </c>
      <c r="D126" s="14" t="s">
        <v>644</v>
      </c>
      <c r="E126" s="13" t="s">
        <v>15</v>
      </c>
      <c r="F126" s="21">
        <v>65458.25</v>
      </c>
      <c r="G126" s="21">
        <v>65558.44</v>
      </c>
      <c r="H126" s="21">
        <v>100.19</v>
      </c>
      <c r="I126" s="14" t="s">
        <v>629</v>
      </c>
    </row>
    <row r="127" ht="45" customHeight="1">
      <c r="A127" s="13" t="s">
        <v>645</v>
      </c>
      <c r="B127" s="13" t="s">
        <v>250</v>
      </c>
      <c r="C127" s="14" t="s">
        <v>627</v>
      </c>
      <c r="D127" s="14" t="s">
        <v>646</v>
      </c>
      <c r="E127" s="13" t="s">
        <v>15</v>
      </c>
      <c r="F127" s="21">
        <v>3005.62</v>
      </c>
      <c r="G127" s="21">
        <v>2197.89</v>
      </c>
      <c r="H127" s="21">
        <v>-807.73</v>
      </c>
      <c r="I127" s="14" t="s">
        <v>629</v>
      </c>
    </row>
    <row r="128" ht="45" customHeight="1">
      <c r="A128" s="13" t="s">
        <v>645</v>
      </c>
      <c r="B128" s="13" t="s">
        <v>250</v>
      </c>
      <c r="C128" s="14" t="s">
        <v>627</v>
      </c>
      <c r="D128" s="14" t="s">
        <v>646</v>
      </c>
      <c r="E128" s="13" t="s">
        <v>15</v>
      </c>
      <c r="F128" s="21">
        <v>2197.89</v>
      </c>
      <c r="G128" s="21">
        <v>3005.62</v>
      </c>
      <c r="H128" s="21">
        <v>807.73</v>
      </c>
      <c r="I128" s="14" t="s">
        <v>629</v>
      </c>
    </row>
    <row r="129" ht="45" customHeight="1">
      <c r="A129" s="13" t="s">
        <v>645</v>
      </c>
      <c r="B129" s="13" t="s">
        <v>250</v>
      </c>
      <c r="C129" s="14" t="s">
        <v>631</v>
      </c>
      <c r="D129" s="14" t="s">
        <v>646</v>
      </c>
      <c r="E129" s="13" t="s">
        <v>15</v>
      </c>
      <c r="F129" s="21">
        <v>328.12</v>
      </c>
      <c r="G129" s="21">
        <v>448.7</v>
      </c>
      <c r="H129" s="21">
        <v>120.58</v>
      </c>
      <c r="I129" s="14" t="s">
        <v>629</v>
      </c>
    </row>
    <row r="130" ht="45" customHeight="1">
      <c r="A130" s="13" t="s">
        <v>645</v>
      </c>
      <c r="B130" s="13" t="s">
        <v>250</v>
      </c>
      <c r="C130" s="14" t="s">
        <v>637</v>
      </c>
      <c r="D130" s="14" t="s">
        <v>646</v>
      </c>
      <c r="E130" s="13" t="s">
        <v>15</v>
      </c>
      <c r="F130" s="21">
        <v>3521.39</v>
      </c>
      <c r="G130" s="21">
        <v>2575.05</v>
      </c>
      <c r="H130" s="21">
        <v>-946.34</v>
      </c>
      <c r="I130" s="14" t="s">
        <v>629</v>
      </c>
    </row>
    <row r="131" ht="30" customHeight="1">
      <c r="A131" s="13" t="s">
        <v>645</v>
      </c>
      <c r="B131" s="13" t="s">
        <v>250</v>
      </c>
      <c r="C131" s="14" t="s">
        <v>635</v>
      </c>
      <c r="D131" s="14" t="s">
        <v>646</v>
      </c>
      <c r="E131" s="13" t="s">
        <v>15</v>
      </c>
      <c r="F131" s="21">
        <v>733.44</v>
      </c>
      <c r="G131" s="21">
        <v>536.34</v>
      </c>
      <c r="H131" s="21">
        <v>-197.1</v>
      </c>
      <c r="I131" s="14" t="s">
        <v>647</v>
      </c>
    </row>
    <row r="132" ht="45" customHeight="1">
      <c r="A132" s="13" t="s">
        <v>645</v>
      </c>
      <c r="B132" s="13" t="s">
        <v>250</v>
      </c>
      <c r="C132" s="14" t="s">
        <v>630</v>
      </c>
      <c r="D132" s="14" t="s">
        <v>646</v>
      </c>
      <c r="E132" s="13" t="s">
        <v>15</v>
      </c>
      <c r="F132" s="21">
        <v>1490.95</v>
      </c>
      <c r="G132" s="21">
        <v>1090.27</v>
      </c>
      <c r="H132" s="21">
        <v>-400.68</v>
      </c>
      <c r="I132" s="14" t="s">
        <v>629</v>
      </c>
    </row>
    <row r="133" ht="45" customHeight="1">
      <c r="A133" s="13" t="s">
        <v>645</v>
      </c>
      <c r="B133" s="13" t="s">
        <v>250</v>
      </c>
      <c r="C133" s="14" t="s">
        <v>639</v>
      </c>
      <c r="D133" s="14" t="s">
        <v>646</v>
      </c>
      <c r="E133" s="13" t="s">
        <v>15</v>
      </c>
      <c r="F133" s="21">
        <v>1450.65</v>
      </c>
      <c r="G133" s="21">
        <v>1060.81</v>
      </c>
      <c r="H133" s="21">
        <v>-389.84</v>
      </c>
      <c r="I133" s="14" t="s">
        <v>629</v>
      </c>
    </row>
    <row r="134" ht="45" customHeight="1">
      <c r="A134" s="13" t="s">
        <v>645</v>
      </c>
      <c r="B134" s="13" t="s">
        <v>250</v>
      </c>
      <c r="C134" s="14" t="s">
        <v>636</v>
      </c>
      <c r="D134" s="14" t="s">
        <v>646</v>
      </c>
      <c r="E134" s="13" t="s">
        <v>15</v>
      </c>
      <c r="F134" s="21">
        <v>2248.19</v>
      </c>
      <c r="G134" s="21">
        <v>1644.02</v>
      </c>
      <c r="H134" s="21">
        <v>-604.17</v>
      </c>
      <c r="I134" s="14" t="s">
        <v>629</v>
      </c>
    </row>
    <row r="135" ht="45" customHeight="1">
      <c r="A135" s="13" t="s">
        <v>645</v>
      </c>
      <c r="B135" s="13" t="s">
        <v>250</v>
      </c>
      <c r="C135" s="14" t="s">
        <v>637</v>
      </c>
      <c r="D135" s="14" t="s">
        <v>646</v>
      </c>
      <c r="E135" s="13" t="s">
        <v>15</v>
      </c>
      <c r="F135" s="21">
        <v>3521.39</v>
      </c>
      <c r="G135" s="21">
        <v>2548</v>
      </c>
      <c r="H135" s="21">
        <v>-973.39</v>
      </c>
      <c r="I135" s="14" t="s">
        <v>647</v>
      </c>
    </row>
    <row r="136" ht="45" customHeight="1">
      <c r="A136" s="13" t="s">
        <v>645</v>
      </c>
      <c r="B136" s="13" t="s">
        <v>250</v>
      </c>
      <c r="C136" s="14" t="s">
        <v>630</v>
      </c>
      <c r="D136" s="14" t="s">
        <v>646</v>
      </c>
      <c r="E136" s="13" t="s">
        <v>15</v>
      </c>
      <c r="F136" s="21">
        <v>1090.27</v>
      </c>
      <c r="G136" s="21">
        <v>1490.95</v>
      </c>
      <c r="H136" s="21">
        <v>400.68</v>
      </c>
      <c r="I136" s="14" t="s">
        <v>629</v>
      </c>
    </row>
    <row r="137" ht="45" customHeight="1">
      <c r="A137" s="13" t="s">
        <v>645</v>
      </c>
      <c r="B137" s="13" t="s">
        <v>250</v>
      </c>
      <c r="C137" s="14" t="s">
        <v>632</v>
      </c>
      <c r="D137" s="14" t="s">
        <v>646</v>
      </c>
      <c r="E137" s="13" t="s">
        <v>15</v>
      </c>
      <c r="F137" s="21">
        <v>4148.64</v>
      </c>
      <c r="G137" s="21">
        <v>2921</v>
      </c>
      <c r="H137" s="21">
        <v>-1227.64</v>
      </c>
      <c r="I137" s="14" t="s">
        <v>647</v>
      </c>
    </row>
    <row r="138" ht="45" customHeight="1">
      <c r="A138" s="13" t="s">
        <v>645</v>
      </c>
      <c r="B138" s="13" t="s">
        <v>250</v>
      </c>
      <c r="C138" s="14" t="s">
        <v>630</v>
      </c>
      <c r="D138" s="14" t="s">
        <v>646</v>
      </c>
      <c r="E138" s="13" t="s">
        <v>15</v>
      </c>
      <c r="F138" s="21">
        <v>1490.95</v>
      </c>
      <c r="G138" s="21">
        <v>994</v>
      </c>
      <c r="H138" s="21">
        <v>-496.95</v>
      </c>
      <c r="I138" s="14" t="s">
        <v>647</v>
      </c>
    </row>
    <row r="139" ht="45" customHeight="1">
      <c r="A139" s="13" t="s">
        <v>645</v>
      </c>
      <c r="B139" s="13" t="s">
        <v>250</v>
      </c>
      <c r="C139" s="14" t="s">
        <v>638</v>
      </c>
      <c r="D139" s="14" t="s">
        <v>646</v>
      </c>
      <c r="E139" s="13" t="s">
        <v>15</v>
      </c>
      <c r="F139" s="21">
        <v>218.98</v>
      </c>
      <c r="G139" s="21">
        <v>160.13</v>
      </c>
      <c r="H139" s="21">
        <v>-58.85</v>
      </c>
      <c r="I139" s="14" t="s">
        <v>629</v>
      </c>
    </row>
    <row r="140" ht="30" customHeight="1">
      <c r="A140" s="13" t="s">
        <v>645</v>
      </c>
      <c r="B140" s="13" t="s">
        <v>250</v>
      </c>
      <c r="C140" s="14" t="s">
        <v>635</v>
      </c>
      <c r="D140" s="14" t="s">
        <v>646</v>
      </c>
      <c r="E140" s="13" t="s">
        <v>15</v>
      </c>
      <c r="F140" s="21">
        <v>536.34</v>
      </c>
      <c r="G140" s="21">
        <v>733.44</v>
      </c>
      <c r="H140" s="21">
        <v>197.1</v>
      </c>
      <c r="I140" s="14" t="s">
        <v>629</v>
      </c>
    </row>
    <row r="141" ht="30" customHeight="1">
      <c r="A141" s="13" t="s">
        <v>645</v>
      </c>
      <c r="B141" s="13" t="s">
        <v>250</v>
      </c>
      <c r="C141" s="14" t="s">
        <v>587</v>
      </c>
      <c r="D141" s="14" t="s">
        <v>646</v>
      </c>
      <c r="E141" s="13" t="s">
        <v>15</v>
      </c>
      <c r="F141" s="21">
        <v>0</v>
      </c>
      <c r="G141" s="21">
        <v>0</v>
      </c>
      <c r="H141" s="21">
        <v>0</v>
      </c>
      <c r="I141" s="14" t="s">
        <v>629</v>
      </c>
    </row>
    <row r="142" ht="45" customHeight="1">
      <c r="A142" s="13" t="s">
        <v>645</v>
      </c>
      <c r="B142" s="13" t="s">
        <v>250</v>
      </c>
      <c r="C142" s="14" t="s">
        <v>636</v>
      </c>
      <c r="D142" s="14" t="s">
        <v>646</v>
      </c>
      <c r="E142" s="13" t="s">
        <v>15</v>
      </c>
      <c r="F142" s="21">
        <v>2248.19</v>
      </c>
      <c r="G142" s="21">
        <v>1475.82</v>
      </c>
      <c r="H142" s="21">
        <v>-772.37</v>
      </c>
      <c r="I142" s="14" t="s">
        <v>647</v>
      </c>
    </row>
    <row r="143" ht="45" customHeight="1">
      <c r="A143" s="13" t="s">
        <v>645</v>
      </c>
      <c r="B143" s="13" t="s">
        <v>250</v>
      </c>
      <c r="C143" s="14" t="s">
        <v>632</v>
      </c>
      <c r="D143" s="14" t="s">
        <v>646</v>
      </c>
      <c r="E143" s="13" t="s">
        <v>15</v>
      </c>
      <c r="F143" s="21">
        <v>4148.64</v>
      </c>
      <c r="G143" s="21">
        <v>3033.73</v>
      </c>
      <c r="H143" s="21">
        <v>-1114.91</v>
      </c>
      <c r="I143" s="14" t="s">
        <v>629</v>
      </c>
    </row>
    <row r="144" ht="45" customHeight="1">
      <c r="A144" s="13" t="s">
        <v>645</v>
      </c>
      <c r="B144" s="13" t="s">
        <v>250</v>
      </c>
      <c r="C144" s="14" t="s">
        <v>639</v>
      </c>
      <c r="D144" s="14" t="s">
        <v>646</v>
      </c>
      <c r="E144" s="13" t="s">
        <v>15</v>
      </c>
      <c r="F144" s="21">
        <v>1060.81</v>
      </c>
      <c r="G144" s="21">
        <v>1450.65</v>
      </c>
      <c r="H144" s="21">
        <v>389.84</v>
      </c>
      <c r="I144" s="14" t="s">
        <v>629</v>
      </c>
    </row>
    <row r="145" ht="45" customHeight="1">
      <c r="A145" s="13" t="s">
        <v>645</v>
      </c>
      <c r="B145" s="13" t="s">
        <v>250</v>
      </c>
      <c r="C145" s="14" t="s">
        <v>634</v>
      </c>
      <c r="D145" s="14" t="s">
        <v>646</v>
      </c>
      <c r="E145" s="13" t="s">
        <v>15</v>
      </c>
      <c r="F145" s="21">
        <v>733.44</v>
      </c>
      <c r="G145" s="21">
        <v>536.34</v>
      </c>
      <c r="H145" s="21">
        <v>-197.1</v>
      </c>
      <c r="I145" s="14" t="s">
        <v>629</v>
      </c>
    </row>
    <row r="146" ht="45" customHeight="1">
      <c r="A146" s="13" t="s">
        <v>645</v>
      </c>
      <c r="B146" s="13" t="s">
        <v>250</v>
      </c>
      <c r="C146" s="14" t="s">
        <v>631</v>
      </c>
      <c r="D146" s="14" t="s">
        <v>646</v>
      </c>
      <c r="E146" s="13" t="s">
        <v>15</v>
      </c>
      <c r="F146" s="21">
        <v>448.7</v>
      </c>
      <c r="G146" s="21">
        <v>328.12</v>
      </c>
      <c r="H146" s="21">
        <v>-120.58</v>
      </c>
      <c r="I146" s="14" t="s">
        <v>629</v>
      </c>
    </row>
    <row r="147" ht="45" customHeight="1">
      <c r="A147" s="13" t="s">
        <v>645</v>
      </c>
      <c r="B147" s="13" t="s">
        <v>250</v>
      </c>
      <c r="C147" s="14" t="s">
        <v>636</v>
      </c>
      <c r="D147" s="14" t="s">
        <v>646</v>
      </c>
      <c r="E147" s="13" t="s">
        <v>15</v>
      </c>
      <c r="F147" s="21">
        <v>1644.02</v>
      </c>
      <c r="G147" s="21">
        <v>2248.19</v>
      </c>
      <c r="H147" s="21">
        <v>604.17</v>
      </c>
      <c r="I147" s="14" t="s">
        <v>629</v>
      </c>
    </row>
    <row r="148" ht="45" customHeight="1">
      <c r="A148" s="13" t="s">
        <v>645</v>
      </c>
      <c r="B148" s="13" t="s">
        <v>250</v>
      </c>
      <c r="C148" s="14" t="s">
        <v>632</v>
      </c>
      <c r="D148" s="14" t="s">
        <v>646</v>
      </c>
      <c r="E148" s="13" t="s">
        <v>15</v>
      </c>
      <c r="F148" s="21">
        <v>3033.73</v>
      </c>
      <c r="G148" s="21">
        <v>4148.64</v>
      </c>
      <c r="H148" s="21">
        <v>1114.91</v>
      </c>
      <c r="I148" s="14" t="s">
        <v>629</v>
      </c>
    </row>
    <row r="149" ht="45" customHeight="1">
      <c r="A149" s="13" t="s">
        <v>645</v>
      </c>
      <c r="B149" s="13" t="s">
        <v>250</v>
      </c>
      <c r="C149" s="14" t="s">
        <v>638</v>
      </c>
      <c r="D149" s="14" t="s">
        <v>646</v>
      </c>
      <c r="E149" s="13" t="s">
        <v>15</v>
      </c>
      <c r="F149" s="21">
        <v>160.13</v>
      </c>
      <c r="G149" s="21">
        <v>218.98</v>
      </c>
      <c r="H149" s="21">
        <v>58.85</v>
      </c>
      <c r="I149" s="14" t="s">
        <v>629</v>
      </c>
    </row>
    <row r="150" ht="45" customHeight="1">
      <c r="A150" s="13" t="s">
        <v>645</v>
      </c>
      <c r="B150" s="13" t="s">
        <v>250</v>
      </c>
      <c r="C150" s="14" t="s">
        <v>627</v>
      </c>
      <c r="D150" s="14" t="s">
        <v>646</v>
      </c>
      <c r="E150" s="13" t="s">
        <v>15</v>
      </c>
      <c r="F150" s="21">
        <v>3005.62</v>
      </c>
      <c r="G150" s="21">
        <v>2159</v>
      </c>
      <c r="H150" s="21">
        <v>-846.62</v>
      </c>
      <c r="I150" s="14" t="s">
        <v>647</v>
      </c>
    </row>
    <row r="151" ht="45" customHeight="1">
      <c r="A151" s="13" t="s">
        <v>645</v>
      </c>
      <c r="B151" s="13" t="s">
        <v>250</v>
      </c>
      <c r="C151" s="14" t="s">
        <v>639</v>
      </c>
      <c r="D151" s="14" t="s">
        <v>646</v>
      </c>
      <c r="E151" s="13" t="s">
        <v>15</v>
      </c>
      <c r="F151" s="21">
        <v>1450.65</v>
      </c>
      <c r="G151" s="21">
        <v>1127.42</v>
      </c>
      <c r="H151" s="21">
        <v>-323.23</v>
      </c>
      <c r="I151" s="14" t="s">
        <v>647</v>
      </c>
    </row>
    <row r="152" ht="30" customHeight="1">
      <c r="A152" s="13" t="s">
        <v>645</v>
      </c>
      <c r="B152" s="13" t="s">
        <v>250</v>
      </c>
      <c r="C152" s="14" t="s">
        <v>635</v>
      </c>
      <c r="D152" s="14" t="s">
        <v>646</v>
      </c>
      <c r="E152" s="13" t="s">
        <v>15</v>
      </c>
      <c r="F152" s="21">
        <v>733.44</v>
      </c>
      <c r="G152" s="21">
        <v>536.34</v>
      </c>
      <c r="H152" s="21">
        <v>-197.1</v>
      </c>
      <c r="I152" s="14" t="s">
        <v>629</v>
      </c>
    </row>
    <row r="153" ht="30" customHeight="1">
      <c r="A153" s="13" t="s">
        <v>645</v>
      </c>
      <c r="B153" s="13" t="s">
        <v>250</v>
      </c>
      <c r="C153" s="14" t="s">
        <v>633</v>
      </c>
      <c r="D153" s="14" t="s">
        <v>646</v>
      </c>
      <c r="E153" s="13" t="s">
        <v>15</v>
      </c>
      <c r="F153" s="21">
        <v>0</v>
      </c>
      <c r="G153" s="21">
        <v>0</v>
      </c>
      <c r="H153" s="21">
        <v>0</v>
      </c>
      <c r="I153" s="14" t="s">
        <v>629</v>
      </c>
    </row>
    <row r="154" ht="45" customHeight="1">
      <c r="A154" s="13" t="s">
        <v>645</v>
      </c>
      <c r="B154" s="13" t="s">
        <v>250</v>
      </c>
      <c r="C154" s="14" t="s">
        <v>634</v>
      </c>
      <c r="D154" s="14" t="s">
        <v>646</v>
      </c>
      <c r="E154" s="13" t="s">
        <v>15</v>
      </c>
      <c r="F154" s="21">
        <v>536.34</v>
      </c>
      <c r="G154" s="21">
        <v>733.44</v>
      </c>
      <c r="H154" s="21">
        <v>197.1</v>
      </c>
      <c r="I154" s="14" t="s">
        <v>629</v>
      </c>
    </row>
    <row r="155" ht="45" customHeight="1">
      <c r="A155" s="13" t="s">
        <v>645</v>
      </c>
      <c r="B155" s="13" t="s">
        <v>250</v>
      </c>
      <c r="C155" s="14" t="s">
        <v>637</v>
      </c>
      <c r="D155" s="14" t="s">
        <v>646</v>
      </c>
      <c r="E155" s="13" t="s">
        <v>15</v>
      </c>
      <c r="F155" s="21">
        <v>2575.05</v>
      </c>
      <c r="G155" s="21">
        <v>3521.39</v>
      </c>
      <c r="H155" s="21">
        <v>946.34</v>
      </c>
      <c r="I155" s="14" t="s">
        <v>629</v>
      </c>
    </row>
    <row r="156" ht="45" customHeight="1">
      <c r="A156" s="13" t="s">
        <v>648</v>
      </c>
      <c r="B156" s="13" t="s">
        <v>250</v>
      </c>
      <c r="C156" s="14" t="s">
        <v>632</v>
      </c>
      <c r="D156" s="14" t="s">
        <v>649</v>
      </c>
      <c r="E156" s="13" t="s">
        <v>15</v>
      </c>
      <c r="F156" s="21">
        <v>53505.83</v>
      </c>
      <c r="G156" s="21">
        <v>36057.14</v>
      </c>
      <c r="H156" s="21">
        <v>-17448.69</v>
      </c>
      <c r="I156" s="14" t="s">
        <v>629</v>
      </c>
    </row>
    <row r="157" ht="30" customHeight="1">
      <c r="A157" s="13" t="s">
        <v>648</v>
      </c>
      <c r="B157" s="13" t="s">
        <v>250</v>
      </c>
      <c r="C157" s="14" t="s">
        <v>587</v>
      </c>
      <c r="D157" s="14" t="s">
        <v>649</v>
      </c>
      <c r="E157" s="13" t="s">
        <v>15</v>
      </c>
      <c r="F157" s="21">
        <v>0</v>
      </c>
      <c r="G157" s="21">
        <v>0</v>
      </c>
      <c r="H157" s="21">
        <v>0</v>
      </c>
      <c r="I157" s="14" t="s">
        <v>629</v>
      </c>
    </row>
    <row r="158" ht="45" customHeight="1">
      <c r="A158" s="13" t="s">
        <v>648</v>
      </c>
      <c r="B158" s="13" t="s">
        <v>250</v>
      </c>
      <c r="C158" s="14" t="s">
        <v>636</v>
      </c>
      <c r="D158" s="14" t="s">
        <v>649</v>
      </c>
      <c r="E158" s="13" t="s">
        <v>15</v>
      </c>
      <c r="F158" s="21">
        <v>28995.43</v>
      </c>
      <c r="G158" s="21">
        <v>19539.79</v>
      </c>
      <c r="H158" s="21">
        <v>-9455.64</v>
      </c>
      <c r="I158" s="14" t="s">
        <v>629</v>
      </c>
    </row>
    <row r="159" ht="30" customHeight="1">
      <c r="A159" s="13" t="s">
        <v>648</v>
      </c>
      <c r="B159" s="13" t="s">
        <v>250</v>
      </c>
      <c r="C159" s="14" t="s">
        <v>633</v>
      </c>
      <c r="D159" s="14" t="s">
        <v>649</v>
      </c>
      <c r="E159" s="13" t="s">
        <v>15</v>
      </c>
      <c r="F159" s="21">
        <v>0</v>
      </c>
      <c r="G159" s="21">
        <v>0</v>
      </c>
      <c r="H159" s="21">
        <v>0</v>
      </c>
      <c r="I159" s="14" t="s">
        <v>629</v>
      </c>
    </row>
    <row r="160" ht="30" customHeight="1">
      <c r="A160" s="13" t="s">
        <v>648</v>
      </c>
      <c r="B160" s="13" t="s">
        <v>250</v>
      </c>
      <c r="C160" s="14" t="s">
        <v>635</v>
      </c>
      <c r="D160" s="14" t="s">
        <v>649</v>
      </c>
      <c r="E160" s="13" t="s">
        <v>15</v>
      </c>
      <c r="F160" s="21">
        <v>9459.38</v>
      </c>
      <c r="G160" s="21">
        <v>6374.6</v>
      </c>
      <c r="H160" s="21">
        <v>-3084.78</v>
      </c>
      <c r="I160" s="14" t="s">
        <v>629</v>
      </c>
    </row>
    <row r="161" ht="45" customHeight="1">
      <c r="A161" s="13" t="s">
        <v>648</v>
      </c>
      <c r="B161" s="13" t="s">
        <v>250</v>
      </c>
      <c r="C161" s="14" t="s">
        <v>630</v>
      </c>
      <c r="D161" s="14" t="s">
        <v>649</v>
      </c>
      <c r="E161" s="13" t="s">
        <v>15</v>
      </c>
      <c r="F161" s="21">
        <v>19229.07</v>
      </c>
      <c r="G161" s="21">
        <v>12958.32</v>
      </c>
      <c r="H161" s="21">
        <v>-6270.75</v>
      </c>
      <c r="I161" s="14" t="s">
        <v>629</v>
      </c>
    </row>
    <row r="162" ht="45" customHeight="1">
      <c r="A162" s="13" t="s">
        <v>648</v>
      </c>
      <c r="B162" s="13" t="s">
        <v>250</v>
      </c>
      <c r="C162" s="14" t="s">
        <v>634</v>
      </c>
      <c r="D162" s="14" t="s">
        <v>649</v>
      </c>
      <c r="E162" s="13" t="s">
        <v>15</v>
      </c>
      <c r="F162" s="21">
        <v>9459.38</v>
      </c>
      <c r="G162" s="21">
        <v>6374.6</v>
      </c>
      <c r="H162" s="21">
        <v>-3084.78</v>
      </c>
      <c r="I162" s="14" t="s">
        <v>629</v>
      </c>
    </row>
    <row r="163" ht="45" customHeight="1">
      <c r="A163" s="13" t="s">
        <v>648</v>
      </c>
      <c r="B163" s="13" t="s">
        <v>250</v>
      </c>
      <c r="C163" s="14" t="s">
        <v>627</v>
      </c>
      <c r="D163" s="14" t="s">
        <v>649</v>
      </c>
      <c r="E163" s="13" t="s">
        <v>15</v>
      </c>
      <c r="F163" s="21">
        <v>38764.15</v>
      </c>
      <c r="G163" s="21">
        <v>26122.85</v>
      </c>
      <c r="H163" s="21">
        <v>-12641.3</v>
      </c>
      <c r="I163" s="14" t="s">
        <v>629</v>
      </c>
    </row>
    <row r="164" ht="45" customHeight="1">
      <c r="A164" s="13" t="s">
        <v>648</v>
      </c>
      <c r="B164" s="13" t="s">
        <v>250</v>
      </c>
      <c r="C164" s="14" t="s">
        <v>638</v>
      </c>
      <c r="D164" s="14" t="s">
        <v>649</v>
      </c>
      <c r="E164" s="13" t="s">
        <v>15</v>
      </c>
      <c r="F164" s="21">
        <v>2824.19</v>
      </c>
      <c r="G164" s="21">
        <v>1903.2</v>
      </c>
      <c r="H164" s="21">
        <v>-920.99</v>
      </c>
      <c r="I164" s="14" t="s">
        <v>629</v>
      </c>
    </row>
    <row r="165" ht="45" customHeight="1">
      <c r="A165" s="13" t="s">
        <v>648</v>
      </c>
      <c r="B165" s="13" t="s">
        <v>250</v>
      </c>
      <c r="C165" s="14" t="s">
        <v>639</v>
      </c>
      <c r="D165" s="14" t="s">
        <v>649</v>
      </c>
      <c r="E165" s="13" t="s">
        <v>15</v>
      </c>
      <c r="F165" s="21">
        <v>18709.42</v>
      </c>
      <c r="G165" s="21">
        <v>12608.13</v>
      </c>
      <c r="H165" s="21">
        <v>-6101.29</v>
      </c>
      <c r="I165" s="14" t="s">
        <v>629</v>
      </c>
    </row>
    <row r="166" ht="45" customHeight="1">
      <c r="A166" s="13" t="s">
        <v>648</v>
      </c>
      <c r="B166" s="13" t="s">
        <v>250</v>
      </c>
      <c r="C166" s="14" t="s">
        <v>631</v>
      </c>
      <c r="D166" s="14" t="s">
        <v>649</v>
      </c>
      <c r="E166" s="13" t="s">
        <v>15</v>
      </c>
      <c r="F166" s="21">
        <v>5787.04</v>
      </c>
      <c r="G166" s="21">
        <v>3899.84</v>
      </c>
      <c r="H166" s="21">
        <v>-1887.2</v>
      </c>
      <c r="I166" s="14" t="s">
        <v>629</v>
      </c>
    </row>
    <row r="167" ht="45" customHeight="1">
      <c r="A167" s="13" t="s">
        <v>648</v>
      </c>
      <c r="B167" s="13" t="s">
        <v>250</v>
      </c>
      <c r="C167" s="14" t="s">
        <v>637</v>
      </c>
      <c r="D167" s="14" t="s">
        <v>649</v>
      </c>
      <c r="E167" s="13" t="s">
        <v>15</v>
      </c>
      <c r="F167" s="21">
        <v>45416.11</v>
      </c>
      <c r="G167" s="21">
        <v>30605.56</v>
      </c>
      <c r="H167" s="21">
        <v>-14810.55</v>
      </c>
      <c r="I167" s="14" t="s">
        <v>629</v>
      </c>
    </row>
    <row r="168" ht="45" customHeight="1">
      <c r="A168" s="13" t="s">
        <v>650</v>
      </c>
      <c r="B168" s="13" t="s">
        <v>359</v>
      </c>
      <c r="C168" s="14" t="s">
        <v>632</v>
      </c>
      <c r="D168" s="14" t="s">
        <v>651</v>
      </c>
      <c r="E168" s="13" t="s">
        <v>15</v>
      </c>
      <c r="F168" s="21">
        <v>4240.83</v>
      </c>
      <c r="G168" s="21">
        <v>5193.62</v>
      </c>
      <c r="H168" s="21">
        <v>952.79</v>
      </c>
      <c r="I168" s="14" t="s">
        <v>629</v>
      </c>
    </row>
    <row r="169" ht="45" customHeight="1">
      <c r="A169" s="13" t="s">
        <v>650</v>
      </c>
      <c r="B169" s="13" t="s">
        <v>359</v>
      </c>
      <c r="C169" s="14" t="s">
        <v>638</v>
      </c>
      <c r="D169" s="14" t="s">
        <v>651</v>
      </c>
      <c r="E169" s="13" t="s">
        <v>15</v>
      </c>
      <c r="F169" s="21">
        <v>223.84</v>
      </c>
      <c r="G169" s="21">
        <v>274.13</v>
      </c>
      <c r="H169" s="21">
        <v>50.29</v>
      </c>
      <c r="I169" s="14" t="s">
        <v>629</v>
      </c>
    </row>
    <row r="170" ht="30" customHeight="1">
      <c r="A170" s="13" t="s">
        <v>650</v>
      </c>
      <c r="B170" s="13" t="s">
        <v>359</v>
      </c>
      <c r="C170" s="14" t="s">
        <v>635</v>
      </c>
      <c r="D170" s="14" t="s">
        <v>651</v>
      </c>
      <c r="E170" s="13" t="s">
        <v>15</v>
      </c>
      <c r="F170" s="21">
        <v>749.74</v>
      </c>
      <c r="G170" s="21">
        <v>918.19</v>
      </c>
      <c r="H170" s="21">
        <v>168.45</v>
      </c>
      <c r="I170" s="14" t="s">
        <v>629</v>
      </c>
    </row>
    <row r="171" ht="45" customHeight="1">
      <c r="A171" s="13" t="s">
        <v>650</v>
      </c>
      <c r="B171" s="13" t="s">
        <v>359</v>
      </c>
      <c r="C171" s="14" t="s">
        <v>631</v>
      </c>
      <c r="D171" s="14" t="s">
        <v>651</v>
      </c>
      <c r="E171" s="13" t="s">
        <v>15</v>
      </c>
      <c r="F171" s="21">
        <v>458.68</v>
      </c>
      <c r="G171" s="21">
        <v>561.73</v>
      </c>
      <c r="H171" s="21">
        <v>103.05</v>
      </c>
      <c r="I171" s="14" t="s">
        <v>629</v>
      </c>
    </row>
    <row r="172" ht="45" customHeight="1">
      <c r="A172" s="13" t="s">
        <v>650</v>
      </c>
      <c r="B172" s="13" t="s">
        <v>359</v>
      </c>
      <c r="C172" s="14" t="s">
        <v>627</v>
      </c>
      <c r="D172" s="14" t="s">
        <v>651</v>
      </c>
      <c r="E172" s="13" t="s">
        <v>15</v>
      </c>
      <c r="F172" s="21">
        <v>3072.41</v>
      </c>
      <c r="G172" s="21">
        <v>3762.7</v>
      </c>
      <c r="H172" s="21">
        <v>690.29</v>
      </c>
      <c r="I172" s="14" t="s">
        <v>629</v>
      </c>
    </row>
    <row r="173" ht="45" customHeight="1">
      <c r="A173" s="13" t="s">
        <v>650</v>
      </c>
      <c r="B173" s="13" t="s">
        <v>359</v>
      </c>
      <c r="C173" s="14" t="s">
        <v>637</v>
      </c>
      <c r="D173" s="14" t="s">
        <v>651</v>
      </c>
      <c r="E173" s="13" t="s">
        <v>15</v>
      </c>
      <c r="F173" s="21">
        <v>3599.64</v>
      </c>
      <c r="G173" s="21">
        <v>4408.39</v>
      </c>
      <c r="H173" s="21">
        <v>808.75</v>
      </c>
      <c r="I173" s="14" t="s">
        <v>629</v>
      </c>
    </row>
    <row r="174" ht="30" customHeight="1">
      <c r="A174" s="13" t="s">
        <v>650</v>
      </c>
      <c r="B174" s="13" t="s">
        <v>359</v>
      </c>
      <c r="C174" s="14" t="s">
        <v>587</v>
      </c>
      <c r="D174" s="14" t="s">
        <v>651</v>
      </c>
      <c r="E174" s="13" t="s">
        <v>15</v>
      </c>
      <c r="F174" s="21">
        <v>0</v>
      </c>
      <c r="G174" s="21">
        <v>0</v>
      </c>
      <c r="H174" s="21">
        <v>0</v>
      </c>
      <c r="I174" s="14" t="s">
        <v>629</v>
      </c>
    </row>
    <row r="175" ht="45" customHeight="1">
      <c r="A175" s="13" t="s">
        <v>650</v>
      </c>
      <c r="B175" s="13" t="s">
        <v>359</v>
      </c>
      <c r="C175" s="14" t="s">
        <v>630</v>
      </c>
      <c r="D175" s="14" t="s">
        <v>651</v>
      </c>
      <c r="E175" s="13" t="s">
        <v>15</v>
      </c>
      <c r="F175" s="21">
        <v>1524.08</v>
      </c>
      <c r="G175" s="21">
        <v>1866.5</v>
      </c>
      <c r="H175" s="21">
        <v>342.42</v>
      </c>
      <c r="I175" s="14" t="s">
        <v>629</v>
      </c>
    </row>
    <row r="176" ht="45" customHeight="1">
      <c r="A176" s="13" t="s">
        <v>650</v>
      </c>
      <c r="B176" s="13" t="s">
        <v>359</v>
      </c>
      <c r="C176" s="14" t="s">
        <v>639</v>
      </c>
      <c r="D176" s="14" t="s">
        <v>651</v>
      </c>
      <c r="E176" s="13" t="s">
        <v>15</v>
      </c>
      <c r="F176" s="21">
        <v>1482.89</v>
      </c>
      <c r="G176" s="21">
        <v>1816.06</v>
      </c>
      <c r="H176" s="21">
        <v>333.17</v>
      </c>
      <c r="I176" s="14" t="s">
        <v>629</v>
      </c>
    </row>
    <row r="177" ht="30" customHeight="1">
      <c r="A177" s="13" t="s">
        <v>650</v>
      </c>
      <c r="B177" s="13" t="s">
        <v>359</v>
      </c>
      <c r="C177" s="14" t="s">
        <v>633</v>
      </c>
      <c r="D177" s="14" t="s">
        <v>651</v>
      </c>
      <c r="E177" s="13" t="s">
        <v>15</v>
      </c>
      <c r="F177" s="21">
        <v>0</v>
      </c>
      <c r="G177" s="21">
        <v>0</v>
      </c>
      <c r="H177" s="21">
        <v>0</v>
      </c>
      <c r="I177" s="14" t="s">
        <v>629</v>
      </c>
    </row>
    <row r="178" ht="45" customHeight="1">
      <c r="A178" s="13" t="s">
        <v>650</v>
      </c>
      <c r="B178" s="13" t="s">
        <v>359</v>
      </c>
      <c r="C178" s="14" t="s">
        <v>636</v>
      </c>
      <c r="D178" s="14" t="s">
        <v>651</v>
      </c>
      <c r="E178" s="13" t="s">
        <v>15</v>
      </c>
      <c r="F178" s="21">
        <v>2298.15</v>
      </c>
      <c r="G178" s="21">
        <v>2814.49</v>
      </c>
      <c r="H178" s="21">
        <v>516.34</v>
      </c>
      <c r="I178" s="14" t="s">
        <v>629</v>
      </c>
    </row>
    <row r="179" ht="45" customHeight="1">
      <c r="A179" s="13" t="s">
        <v>650</v>
      </c>
      <c r="B179" s="13" t="s">
        <v>359</v>
      </c>
      <c r="C179" s="14" t="s">
        <v>634</v>
      </c>
      <c r="D179" s="14" t="s">
        <v>651</v>
      </c>
      <c r="E179" s="13" t="s">
        <v>15</v>
      </c>
      <c r="F179" s="21">
        <v>749.74</v>
      </c>
      <c r="G179" s="21">
        <v>918.19</v>
      </c>
      <c r="H179" s="21">
        <v>168.45</v>
      </c>
      <c r="I179" s="14" t="s">
        <v>629</v>
      </c>
    </row>
    <row r="180" ht="45" customHeight="1">
      <c r="A180" s="13" t="s">
        <v>650</v>
      </c>
      <c r="B180" s="13" t="s">
        <v>360</v>
      </c>
      <c r="C180" s="14" t="s">
        <v>631</v>
      </c>
      <c r="D180" s="14" t="s">
        <v>652</v>
      </c>
      <c r="E180" s="13" t="s">
        <v>15</v>
      </c>
      <c r="F180" s="21">
        <v>80.02</v>
      </c>
      <c r="G180" s="21">
        <v>99.94</v>
      </c>
      <c r="H180" s="21">
        <v>19.92</v>
      </c>
      <c r="I180" s="14" t="s">
        <v>629</v>
      </c>
    </row>
    <row r="181" ht="45" customHeight="1">
      <c r="A181" s="13" t="s">
        <v>650</v>
      </c>
      <c r="B181" s="13" t="s">
        <v>360</v>
      </c>
      <c r="C181" s="14" t="s">
        <v>627</v>
      </c>
      <c r="D181" s="14" t="s">
        <v>652</v>
      </c>
      <c r="E181" s="13" t="s">
        <v>15</v>
      </c>
      <c r="F181" s="21">
        <v>536</v>
      </c>
      <c r="G181" s="21">
        <v>669.42</v>
      </c>
      <c r="H181" s="21">
        <v>133.42</v>
      </c>
      <c r="I181" s="14" t="s">
        <v>629</v>
      </c>
    </row>
    <row r="182" ht="45" customHeight="1">
      <c r="A182" s="13" t="s">
        <v>650</v>
      </c>
      <c r="B182" s="13" t="s">
        <v>360</v>
      </c>
      <c r="C182" s="14" t="s">
        <v>632</v>
      </c>
      <c r="D182" s="14" t="s">
        <v>652</v>
      </c>
      <c r="E182" s="13" t="s">
        <v>15</v>
      </c>
      <c r="F182" s="21">
        <v>739.83</v>
      </c>
      <c r="G182" s="21">
        <v>924</v>
      </c>
      <c r="H182" s="21">
        <v>184.17</v>
      </c>
      <c r="I182" s="14" t="s">
        <v>629</v>
      </c>
    </row>
    <row r="183" ht="45" customHeight="1">
      <c r="A183" s="13" t="s">
        <v>650</v>
      </c>
      <c r="B183" s="13" t="s">
        <v>360</v>
      </c>
      <c r="C183" s="14" t="s">
        <v>639</v>
      </c>
      <c r="D183" s="14" t="s">
        <v>652</v>
      </c>
      <c r="E183" s="13" t="s">
        <v>15</v>
      </c>
      <c r="F183" s="21">
        <v>258.7</v>
      </c>
      <c r="G183" s="21">
        <v>323.09</v>
      </c>
      <c r="H183" s="21">
        <v>64.39</v>
      </c>
      <c r="I183" s="14" t="s">
        <v>629</v>
      </c>
    </row>
    <row r="184" ht="45" customHeight="1">
      <c r="A184" s="13" t="s">
        <v>650</v>
      </c>
      <c r="B184" s="13" t="s">
        <v>360</v>
      </c>
      <c r="C184" s="14" t="s">
        <v>637</v>
      </c>
      <c r="D184" s="14" t="s">
        <v>652</v>
      </c>
      <c r="E184" s="13" t="s">
        <v>15</v>
      </c>
      <c r="F184" s="21">
        <v>627.98</v>
      </c>
      <c r="G184" s="21">
        <v>784.29</v>
      </c>
      <c r="H184" s="21">
        <v>156.31</v>
      </c>
      <c r="I184" s="14" t="s">
        <v>629</v>
      </c>
    </row>
    <row r="185" ht="30" customHeight="1">
      <c r="A185" s="13" t="s">
        <v>650</v>
      </c>
      <c r="B185" s="13" t="s">
        <v>360</v>
      </c>
      <c r="C185" s="14" t="s">
        <v>587</v>
      </c>
      <c r="D185" s="14" t="s">
        <v>652</v>
      </c>
      <c r="E185" s="13" t="s">
        <v>15</v>
      </c>
      <c r="F185" s="21">
        <v>0</v>
      </c>
      <c r="G185" s="21">
        <v>0</v>
      </c>
      <c r="H185" s="21">
        <v>0</v>
      </c>
      <c r="I185" s="14" t="s">
        <v>629</v>
      </c>
    </row>
    <row r="186" ht="45" customHeight="1">
      <c r="A186" s="13" t="s">
        <v>650</v>
      </c>
      <c r="B186" s="13" t="s">
        <v>360</v>
      </c>
      <c r="C186" s="14" t="s">
        <v>636</v>
      </c>
      <c r="D186" s="14" t="s">
        <v>652</v>
      </c>
      <c r="E186" s="13" t="s">
        <v>15</v>
      </c>
      <c r="F186" s="21">
        <v>400.93</v>
      </c>
      <c r="G186" s="21">
        <v>500.72</v>
      </c>
      <c r="H186" s="21">
        <v>99.79</v>
      </c>
      <c r="I186" s="14" t="s">
        <v>629</v>
      </c>
    </row>
    <row r="187" ht="45" customHeight="1">
      <c r="A187" s="13" t="s">
        <v>650</v>
      </c>
      <c r="B187" s="13" t="s">
        <v>360</v>
      </c>
      <c r="C187" s="14" t="s">
        <v>630</v>
      </c>
      <c r="D187" s="14" t="s">
        <v>652</v>
      </c>
      <c r="E187" s="13" t="s">
        <v>15</v>
      </c>
      <c r="F187" s="21">
        <v>265.89</v>
      </c>
      <c r="G187" s="21">
        <v>332.07</v>
      </c>
      <c r="H187" s="21">
        <v>66.18</v>
      </c>
      <c r="I187" s="14" t="s">
        <v>629</v>
      </c>
    </row>
    <row r="188" ht="30" customHeight="1">
      <c r="A188" s="13" t="s">
        <v>650</v>
      </c>
      <c r="B188" s="13" t="s">
        <v>360</v>
      </c>
      <c r="C188" s="14" t="s">
        <v>635</v>
      </c>
      <c r="D188" s="14" t="s">
        <v>652</v>
      </c>
      <c r="E188" s="13" t="s">
        <v>15</v>
      </c>
      <c r="F188" s="21">
        <v>130.8</v>
      </c>
      <c r="G188" s="21">
        <v>163.35</v>
      </c>
      <c r="H188" s="21">
        <v>32.55</v>
      </c>
      <c r="I188" s="14" t="s">
        <v>629</v>
      </c>
    </row>
    <row r="189" ht="45" customHeight="1">
      <c r="A189" s="13" t="s">
        <v>650</v>
      </c>
      <c r="B189" s="13" t="s">
        <v>360</v>
      </c>
      <c r="C189" s="14" t="s">
        <v>638</v>
      </c>
      <c r="D189" s="14" t="s">
        <v>652</v>
      </c>
      <c r="E189" s="13" t="s">
        <v>15</v>
      </c>
      <c r="F189" s="21">
        <v>39.05</v>
      </c>
      <c r="G189" s="21">
        <v>48.77</v>
      </c>
      <c r="H189" s="21">
        <v>9.72</v>
      </c>
      <c r="I189" s="14" t="s">
        <v>629</v>
      </c>
    </row>
    <row r="190" ht="30" customHeight="1">
      <c r="A190" s="13" t="s">
        <v>650</v>
      </c>
      <c r="B190" s="13" t="s">
        <v>360</v>
      </c>
      <c r="C190" s="14" t="s">
        <v>633</v>
      </c>
      <c r="D190" s="14" t="s">
        <v>652</v>
      </c>
      <c r="E190" s="13" t="s">
        <v>15</v>
      </c>
      <c r="F190" s="21">
        <v>0</v>
      </c>
      <c r="G190" s="21">
        <v>0</v>
      </c>
      <c r="H190" s="21">
        <v>0</v>
      </c>
      <c r="I190" s="14" t="s">
        <v>629</v>
      </c>
    </row>
    <row r="191" ht="45" customHeight="1">
      <c r="A191" s="13" t="s">
        <v>650</v>
      </c>
      <c r="B191" s="13" t="s">
        <v>360</v>
      </c>
      <c r="C191" s="14" t="s">
        <v>634</v>
      </c>
      <c r="D191" s="14" t="s">
        <v>652</v>
      </c>
      <c r="E191" s="13" t="s">
        <v>15</v>
      </c>
      <c r="F191" s="21">
        <v>130.8</v>
      </c>
      <c r="G191" s="21">
        <v>163.35</v>
      </c>
      <c r="H191" s="21">
        <v>32.55</v>
      </c>
      <c r="I191" s="14" t="s">
        <v>629</v>
      </c>
    </row>
    <row r="192" ht="45" customHeight="1">
      <c r="A192" s="13" t="s">
        <v>653</v>
      </c>
      <c r="B192" s="13" t="s">
        <v>362</v>
      </c>
      <c r="C192" s="14" t="s">
        <v>630</v>
      </c>
      <c r="D192" s="14" t="s">
        <v>654</v>
      </c>
      <c r="E192" s="13" t="s">
        <v>15</v>
      </c>
      <c r="F192" s="21">
        <v>230.93</v>
      </c>
      <c r="G192" s="21">
        <v>.87</v>
      </c>
      <c r="H192" s="21">
        <v>-230.06</v>
      </c>
      <c r="I192" s="14" t="s">
        <v>629</v>
      </c>
    </row>
    <row r="193" ht="30" customHeight="1">
      <c r="A193" s="13" t="s">
        <v>653</v>
      </c>
      <c r="B193" s="13" t="s">
        <v>362</v>
      </c>
      <c r="C193" s="14" t="s">
        <v>633</v>
      </c>
      <c r="D193" s="14" t="s">
        <v>654</v>
      </c>
      <c r="E193" s="13" t="s">
        <v>15</v>
      </c>
      <c r="F193" s="21">
        <v>0</v>
      </c>
      <c r="G193" s="21">
        <v>0</v>
      </c>
      <c r="H193" s="21">
        <v>0</v>
      </c>
      <c r="I193" s="14" t="s">
        <v>629</v>
      </c>
    </row>
    <row r="194" ht="30" customHeight="1">
      <c r="A194" s="13" t="s">
        <v>653</v>
      </c>
      <c r="B194" s="13" t="s">
        <v>362</v>
      </c>
      <c r="C194" s="14" t="s">
        <v>587</v>
      </c>
      <c r="D194" s="14" t="s">
        <v>654</v>
      </c>
      <c r="E194" s="13" t="s">
        <v>15</v>
      </c>
      <c r="F194" s="21">
        <v>0</v>
      </c>
      <c r="G194" s="21">
        <v>0</v>
      </c>
      <c r="H194" s="21">
        <v>0</v>
      </c>
      <c r="I194" s="14" t="s">
        <v>629</v>
      </c>
    </row>
    <row r="195" ht="45" customHeight="1">
      <c r="A195" s="13" t="s">
        <v>653</v>
      </c>
      <c r="B195" s="13" t="s">
        <v>362</v>
      </c>
      <c r="C195" s="14" t="s">
        <v>634</v>
      </c>
      <c r="D195" s="14" t="s">
        <v>654</v>
      </c>
      <c r="E195" s="13" t="s">
        <v>15</v>
      </c>
      <c r="F195" s="21">
        <v>113.6</v>
      </c>
      <c r="G195" s="21">
        <v>.43</v>
      </c>
      <c r="H195" s="21">
        <v>-113.17</v>
      </c>
      <c r="I195" s="14" t="s">
        <v>629</v>
      </c>
    </row>
    <row r="196" ht="45" customHeight="1">
      <c r="A196" s="13" t="s">
        <v>653</v>
      </c>
      <c r="B196" s="13" t="s">
        <v>362</v>
      </c>
      <c r="C196" s="14" t="s">
        <v>627</v>
      </c>
      <c r="D196" s="14" t="s">
        <v>654</v>
      </c>
      <c r="E196" s="13" t="s">
        <v>15</v>
      </c>
      <c r="F196" s="21">
        <v>465.54</v>
      </c>
      <c r="G196" s="21">
        <v>1.76</v>
      </c>
      <c r="H196" s="21">
        <v>-463.78</v>
      </c>
      <c r="I196" s="14" t="s">
        <v>629</v>
      </c>
    </row>
    <row r="197" ht="45" customHeight="1">
      <c r="A197" s="13" t="s">
        <v>653</v>
      </c>
      <c r="B197" s="13" t="s">
        <v>362</v>
      </c>
      <c r="C197" s="14" t="s">
        <v>632</v>
      </c>
      <c r="D197" s="14" t="s">
        <v>654</v>
      </c>
      <c r="E197" s="13" t="s">
        <v>15</v>
      </c>
      <c r="F197" s="21">
        <v>642.58</v>
      </c>
      <c r="G197" s="21">
        <v>2.43</v>
      </c>
      <c r="H197" s="21">
        <v>-640.15</v>
      </c>
      <c r="I197" s="14" t="s">
        <v>629</v>
      </c>
    </row>
    <row r="198" ht="45" customHeight="1">
      <c r="A198" s="13" t="s">
        <v>653</v>
      </c>
      <c r="B198" s="13" t="s">
        <v>362</v>
      </c>
      <c r="C198" s="14" t="s">
        <v>638</v>
      </c>
      <c r="D198" s="14" t="s">
        <v>654</v>
      </c>
      <c r="E198" s="13" t="s">
        <v>15</v>
      </c>
      <c r="F198" s="21">
        <v>33.92</v>
      </c>
      <c r="G198" s="21">
        <v>.13</v>
      </c>
      <c r="H198" s="21">
        <v>-33.79</v>
      </c>
      <c r="I198" s="14" t="s">
        <v>629</v>
      </c>
    </row>
    <row r="199" ht="30" customHeight="1">
      <c r="A199" s="13" t="s">
        <v>653</v>
      </c>
      <c r="B199" s="13" t="s">
        <v>362</v>
      </c>
      <c r="C199" s="14" t="s">
        <v>635</v>
      </c>
      <c r="D199" s="14" t="s">
        <v>654</v>
      </c>
      <c r="E199" s="13" t="s">
        <v>15</v>
      </c>
      <c r="F199" s="21">
        <v>113.6</v>
      </c>
      <c r="G199" s="21">
        <v>.43</v>
      </c>
      <c r="H199" s="21">
        <v>-113.17</v>
      </c>
      <c r="I199" s="14" t="s">
        <v>629</v>
      </c>
    </row>
    <row r="200" ht="45" customHeight="1">
      <c r="A200" s="13" t="s">
        <v>653</v>
      </c>
      <c r="B200" s="13" t="s">
        <v>362</v>
      </c>
      <c r="C200" s="14" t="s">
        <v>631</v>
      </c>
      <c r="D200" s="14" t="s">
        <v>654</v>
      </c>
      <c r="E200" s="13" t="s">
        <v>15</v>
      </c>
      <c r="F200" s="21">
        <v>69.5</v>
      </c>
      <c r="G200" s="21">
        <v>.26</v>
      </c>
      <c r="H200" s="21">
        <v>-69.24</v>
      </c>
      <c r="I200" s="14" t="s">
        <v>629</v>
      </c>
    </row>
    <row r="201" ht="45" customHeight="1">
      <c r="A201" s="13" t="s">
        <v>653</v>
      </c>
      <c r="B201" s="13" t="s">
        <v>362</v>
      </c>
      <c r="C201" s="14" t="s">
        <v>637</v>
      </c>
      <c r="D201" s="14" t="s">
        <v>654</v>
      </c>
      <c r="E201" s="13" t="s">
        <v>15</v>
      </c>
      <c r="F201" s="21">
        <v>545.42</v>
      </c>
      <c r="G201" s="21">
        <v>2.06</v>
      </c>
      <c r="H201" s="21">
        <v>-543.36</v>
      </c>
      <c r="I201" s="14" t="s">
        <v>629</v>
      </c>
    </row>
    <row r="202" ht="45" customHeight="1">
      <c r="A202" s="13" t="s">
        <v>653</v>
      </c>
      <c r="B202" s="13" t="s">
        <v>362</v>
      </c>
      <c r="C202" s="14" t="s">
        <v>636</v>
      </c>
      <c r="D202" s="14" t="s">
        <v>654</v>
      </c>
      <c r="E202" s="13" t="s">
        <v>15</v>
      </c>
      <c r="F202" s="21">
        <v>348.22</v>
      </c>
      <c r="G202" s="21">
        <v>1.32</v>
      </c>
      <c r="H202" s="21">
        <v>-346.9</v>
      </c>
      <c r="I202" s="14" t="s">
        <v>629</v>
      </c>
    </row>
    <row r="203" ht="45" customHeight="1">
      <c r="A203" s="13" t="s">
        <v>653</v>
      </c>
      <c r="B203" s="13" t="s">
        <v>362</v>
      </c>
      <c r="C203" s="14" t="s">
        <v>639</v>
      </c>
      <c r="D203" s="14" t="s">
        <v>654</v>
      </c>
      <c r="E203" s="13" t="s">
        <v>15</v>
      </c>
      <c r="F203" s="21">
        <v>224.69</v>
      </c>
      <c r="G203" s="21">
        <v>.85</v>
      </c>
      <c r="H203" s="21">
        <v>-223.84</v>
      </c>
      <c r="I203" s="14" t="s">
        <v>629</v>
      </c>
    </row>
    <row r="204" ht="45" customHeight="1">
      <c r="A204" s="13" t="s">
        <v>655</v>
      </c>
      <c r="B204" s="13" t="s">
        <v>250</v>
      </c>
      <c r="C204" s="14" t="s">
        <v>627</v>
      </c>
      <c r="D204" s="14" t="s">
        <v>656</v>
      </c>
      <c r="E204" s="13" t="s">
        <v>15</v>
      </c>
      <c r="F204" s="21">
        <v>18367.68</v>
      </c>
      <c r="G204" s="21">
        <v>15028.1</v>
      </c>
      <c r="H204" s="21">
        <v>-3339.58</v>
      </c>
      <c r="I204" s="14" t="s">
        <v>629</v>
      </c>
    </row>
    <row r="205" ht="45" customHeight="1">
      <c r="A205" s="13" t="s">
        <v>655</v>
      </c>
      <c r="B205" s="13" t="s">
        <v>250</v>
      </c>
      <c r="C205" s="14" t="s">
        <v>636</v>
      </c>
      <c r="D205" s="14" t="s">
        <v>656</v>
      </c>
      <c r="E205" s="13" t="s">
        <v>15</v>
      </c>
      <c r="F205" s="21">
        <v>11240.96</v>
      </c>
      <c r="G205" s="21">
        <v>13738.95</v>
      </c>
      <c r="H205" s="21">
        <v>2497.99</v>
      </c>
      <c r="I205" s="14" t="s">
        <v>629</v>
      </c>
    </row>
    <row r="206" ht="45" customHeight="1">
      <c r="A206" s="13" t="s">
        <v>655</v>
      </c>
      <c r="B206" s="13" t="s">
        <v>250</v>
      </c>
      <c r="C206" s="14" t="s">
        <v>638</v>
      </c>
      <c r="D206" s="14" t="s">
        <v>656</v>
      </c>
      <c r="E206" s="13" t="s">
        <v>15</v>
      </c>
      <c r="F206" s="21">
        <v>1338.19</v>
      </c>
      <c r="G206" s="21">
        <v>1094.88</v>
      </c>
      <c r="H206" s="21">
        <v>-243.31</v>
      </c>
      <c r="I206" s="14" t="s">
        <v>629</v>
      </c>
    </row>
    <row r="207" ht="30" customHeight="1">
      <c r="A207" s="13" t="s">
        <v>655</v>
      </c>
      <c r="B207" s="13" t="s">
        <v>250</v>
      </c>
      <c r="C207" s="14" t="s">
        <v>635</v>
      </c>
      <c r="D207" s="14" t="s">
        <v>656</v>
      </c>
      <c r="E207" s="13" t="s">
        <v>15</v>
      </c>
      <c r="F207" s="21">
        <v>3667.21</v>
      </c>
      <c r="G207" s="21">
        <v>4482.15</v>
      </c>
      <c r="H207" s="21">
        <v>814.94</v>
      </c>
      <c r="I207" s="14" t="s">
        <v>629</v>
      </c>
    </row>
    <row r="208" ht="45" customHeight="1">
      <c r="A208" s="13" t="s">
        <v>655</v>
      </c>
      <c r="B208" s="13" t="s">
        <v>250</v>
      </c>
      <c r="C208" s="14" t="s">
        <v>630</v>
      </c>
      <c r="D208" s="14" t="s">
        <v>656</v>
      </c>
      <c r="E208" s="13" t="s">
        <v>15</v>
      </c>
      <c r="F208" s="21">
        <v>7454.73</v>
      </c>
      <c r="G208" s="21">
        <v>9111.34</v>
      </c>
      <c r="H208" s="21">
        <v>1656.61</v>
      </c>
      <c r="I208" s="14" t="s">
        <v>629</v>
      </c>
    </row>
    <row r="209" ht="45" customHeight="1">
      <c r="A209" s="13" t="s">
        <v>655</v>
      </c>
      <c r="B209" s="13" t="s">
        <v>250</v>
      </c>
      <c r="C209" s="14" t="s">
        <v>637</v>
      </c>
      <c r="D209" s="14" t="s">
        <v>656</v>
      </c>
      <c r="E209" s="13" t="s">
        <v>15</v>
      </c>
      <c r="F209" s="21">
        <v>17606.94</v>
      </c>
      <c r="G209" s="21">
        <v>21519.59</v>
      </c>
      <c r="H209" s="21">
        <v>3912.65</v>
      </c>
      <c r="I209" s="14" t="s">
        <v>629</v>
      </c>
    </row>
    <row r="210" ht="30" customHeight="1">
      <c r="A210" s="13" t="s">
        <v>655</v>
      </c>
      <c r="B210" s="13" t="s">
        <v>250</v>
      </c>
      <c r="C210" s="14" t="s">
        <v>587</v>
      </c>
      <c r="D210" s="14" t="s">
        <v>656</v>
      </c>
      <c r="E210" s="13" t="s">
        <v>15</v>
      </c>
      <c r="F210" s="21">
        <v>0</v>
      </c>
      <c r="G210" s="21">
        <v>0</v>
      </c>
      <c r="H210" s="21">
        <v>0</v>
      </c>
      <c r="I210" s="14" t="s">
        <v>629</v>
      </c>
    </row>
    <row r="211" ht="45" customHeight="1">
      <c r="A211" s="13" t="s">
        <v>655</v>
      </c>
      <c r="B211" s="13" t="s">
        <v>250</v>
      </c>
      <c r="C211" s="14" t="s">
        <v>638</v>
      </c>
      <c r="D211" s="14" t="s">
        <v>656</v>
      </c>
      <c r="E211" s="13" t="s">
        <v>15</v>
      </c>
      <c r="F211" s="21">
        <v>1094.88</v>
      </c>
      <c r="G211" s="21">
        <v>1338.19</v>
      </c>
      <c r="H211" s="21">
        <v>243.31</v>
      </c>
      <c r="I211" s="14" t="s">
        <v>629</v>
      </c>
    </row>
    <row r="212" ht="45" customHeight="1">
      <c r="A212" s="13" t="s">
        <v>655</v>
      </c>
      <c r="B212" s="13" t="s">
        <v>250</v>
      </c>
      <c r="C212" s="14" t="s">
        <v>632</v>
      </c>
      <c r="D212" s="14" t="s">
        <v>656</v>
      </c>
      <c r="E212" s="13" t="s">
        <v>15</v>
      </c>
      <c r="F212" s="21">
        <v>20743.18</v>
      </c>
      <c r="G212" s="21">
        <v>25352.76</v>
      </c>
      <c r="H212" s="21">
        <v>4609.58</v>
      </c>
      <c r="I212" s="14" t="s">
        <v>629</v>
      </c>
    </row>
    <row r="213" ht="45" customHeight="1">
      <c r="A213" s="13" t="s">
        <v>655</v>
      </c>
      <c r="B213" s="13" t="s">
        <v>250</v>
      </c>
      <c r="C213" s="14" t="s">
        <v>631</v>
      </c>
      <c r="D213" s="14" t="s">
        <v>656</v>
      </c>
      <c r="E213" s="13" t="s">
        <v>15</v>
      </c>
      <c r="F213" s="21">
        <v>2243.52</v>
      </c>
      <c r="G213" s="21">
        <v>2742.08</v>
      </c>
      <c r="H213" s="21">
        <v>498.56</v>
      </c>
      <c r="I213" s="14" t="s">
        <v>629</v>
      </c>
    </row>
    <row r="214" ht="30" customHeight="1">
      <c r="A214" s="13" t="s">
        <v>655</v>
      </c>
      <c r="B214" s="13" t="s">
        <v>250</v>
      </c>
      <c r="C214" s="14" t="s">
        <v>635</v>
      </c>
      <c r="D214" s="14" t="s">
        <v>656</v>
      </c>
      <c r="E214" s="13" t="s">
        <v>15</v>
      </c>
      <c r="F214" s="21">
        <v>4482.15</v>
      </c>
      <c r="G214" s="21">
        <v>3667.21</v>
      </c>
      <c r="H214" s="21">
        <v>-814.94</v>
      </c>
      <c r="I214" s="14" t="s">
        <v>629</v>
      </c>
    </row>
    <row r="215" ht="45" customHeight="1">
      <c r="A215" s="13" t="s">
        <v>655</v>
      </c>
      <c r="B215" s="13" t="s">
        <v>250</v>
      </c>
      <c r="C215" s="14" t="s">
        <v>634</v>
      </c>
      <c r="D215" s="14" t="s">
        <v>656</v>
      </c>
      <c r="E215" s="13" t="s">
        <v>15</v>
      </c>
      <c r="F215" s="21">
        <v>3667.21</v>
      </c>
      <c r="G215" s="21">
        <v>4482.15</v>
      </c>
      <c r="H215" s="21">
        <v>814.94</v>
      </c>
      <c r="I215" s="14" t="s">
        <v>629</v>
      </c>
    </row>
    <row r="216" ht="30" customHeight="1">
      <c r="A216" s="13" t="s">
        <v>655</v>
      </c>
      <c r="B216" s="13" t="s">
        <v>250</v>
      </c>
      <c r="C216" s="14" t="s">
        <v>633</v>
      </c>
      <c r="D216" s="14" t="s">
        <v>656</v>
      </c>
      <c r="E216" s="13" t="s">
        <v>15</v>
      </c>
      <c r="F216" s="21">
        <v>0</v>
      </c>
      <c r="G216" s="21">
        <v>0</v>
      </c>
      <c r="H216" s="21">
        <v>0</v>
      </c>
      <c r="I216" s="14" t="s">
        <v>629</v>
      </c>
    </row>
    <row r="217" ht="45" customHeight="1">
      <c r="A217" s="13" t="s">
        <v>655</v>
      </c>
      <c r="B217" s="13" t="s">
        <v>250</v>
      </c>
      <c r="C217" s="14" t="s">
        <v>630</v>
      </c>
      <c r="D217" s="14" t="s">
        <v>656</v>
      </c>
      <c r="E217" s="13" t="s">
        <v>15</v>
      </c>
      <c r="F217" s="21">
        <v>9111.34</v>
      </c>
      <c r="G217" s="21">
        <v>7454.73</v>
      </c>
      <c r="H217" s="21">
        <v>-1656.61</v>
      </c>
      <c r="I217" s="14" t="s">
        <v>629</v>
      </c>
    </row>
    <row r="218" ht="45" customHeight="1">
      <c r="A218" s="13" t="s">
        <v>655</v>
      </c>
      <c r="B218" s="13" t="s">
        <v>250</v>
      </c>
      <c r="C218" s="14" t="s">
        <v>639</v>
      </c>
      <c r="D218" s="14" t="s">
        <v>656</v>
      </c>
      <c r="E218" s="13" t="s">
        <v>15</v>
      </c>
      <c r="F218" s="21">
        <v>8865.11</v>
      </c>
      <c r="G218" s="21">
        <v>7253.27</v>
      </c>
      <c r="H218" s="21">
        <v>-1611.84</v>
      </c>
      <c r="I218" s="14" t="s">
        <v>629</v>
      </c>
    </row>
    <row r="219" ht="45" customHeight="1">
      <c r="A219" s="13" t="s">
        <v>655</v>
      </c>
      <c r="B219" s="13" t="s">
        <v>250</v>
      </c>
      <c r="C219" s="14" t="s">
        <v>639</v>
      </c>
      <c r="D219" s="14" t="s">
        <v>656</v>
      </c>
      <c r="E219" s="13" t="s">
        <v>15</v>
      </c>
      <c r="F219" s="21">
        <v>7253.27</v>
      </c>
      <c r="G219" s="21">
        <v>8865.11</v>
      </c>
      <c r="H219" s="21">
        <v>1611.84</v>
      </c>
      <c r="I219" s="14" t="s">
        <v>629</v>
      </c>
    </row>
    <row r="220" ht="45" customHeight="1">
      <c r="A220" s="13" t="s">
        <v>655</v>
      </c>
      <c r="B220" s="13" t="s">
        <v>250</v>
      </c>
      <c r="C220" s="14" t="s">
        <v>634</v>
      </c>
      <c r="D220" s="14" t="s">
        <v>656</v>
      </c>
      <c r="E220" s="13" t="s">
        <v>15</v>
      </c>
      <c r="F220" s="21">
        <v>4482.15</v>
      </c>
      <c r="G220" s="21">
        <v>3667.21</v>
      </c>
      <c r="H220" s="21">
        <v>-814.94</v>
      </c>
      <c r="I220" s="14" t="s">
        <v>629</v>
      </c>
    </row>
    <row r="221" ht="45" customHeight="1">
      <c r="A221" s="13" t="s">
        <v>655</v>
      </c>
      <c r="B221" s="13" t="s">
        <v>250</v>
      </c>
      <c r="C221" s="14" t="s">
        <v>631</v>
      </c>
      <c r="D221" s="14" t="s">
        <v>656</v>
      </c>
      <c r="E221" s="13" t="s">
        <v>15</v>
      </c>
      <c r="F221" s="21">
        <v>2742.08</v>
      </c>
      <c r="G221" s="21">
        <v>2243.52</v>
      </c>
      <c r="H221" s="21">
        <v>-498.56</v>
      </c>
      <c r="I221" s="14" t="s">
        <v>629</v>
      </c>
    </row>
    <row r="222" ht="45" customHeight="1">
      <c r="A222" s="13" t="s">
        <v>655</v>
      </c>
      <c r="B222" s="13" t="s">
        <v>250</v>
      </c>
      <c r="C222" s="14" t="s">
        <v>636</v>
      </c>
      <c r="D222" s="14" t="s">
        <v>656</v>
      </c>
      <c r="E222" s="13" t="s">
        <v>15</v>
      </c>
      <c r="F222" s="21">
        <v>13738.95</v>
      </c>
      <c r="G222" s="21">
        <v>11240.96</v>
      </c>
      <c r="H222" s="21">
        <v>-2497.99</v>
      </c>
      <c r="I222" s="14" t="s">
        <v>629</v>
      </c>
    </row>
    <row r="223" ht="45" customHeight="1">
      <c r="A223" s="13" t="s">
        <v>655</v>
      </c>
      <c r="B223" s="13" t="s">
        <v>250</v>
      </c>
      <c r="C223" s="14" t="s">
        <v>627</v>
      </c>
      <c r="D223" s="14" t="s">
        <v>656</v>
      </c>
      <c r="E223" s="13" t="s">
        <v>15</v>
      </c>
      <c r="F223" s="21">
        <v>15028.1</v>
      </c>
      <c r="G223" s="21">
        <v>18367.68</v>
      </c>
      <c r="H223" s="21">
        <v>3339.58</v>
      </c>
      <c r="I223" s="14" t="s">
        <v>629</v>
      </c>
    </row>
    <row r="224" ht="45" customHeight="1">
      <c r="A224" s="13" t="s">
        <v>655</v>
      </c>
      <c r="B224" s="13" t="s">
        <v>250</v>
      </c>
      <c r="C224" s="14" t="s">
        <v>637</v>
      </c>
      <c r="D224" s="14" t="s">
        <v>656</v>
      </c>
      <c r="E224" s="13" t="s">
        <v>15</v>
      </c>
      <c r="F224" s="21">
        <v>21519.59</v>
      </c>
      <c r="G224" s="21">
        <v>17606.94</v>
      </c>
      <c r="H224" s="21">
        <v>-3912.65</v>
      </c>
      <c r="I224" s="14" t="s">
        <v>629</v>
      </c>
    </row>
    <row r="225" ht="45" customHeight="1">
      <c r="A225" s="13" t="s">
        <v>655</v>
      </c>
      <c r="B225" s="13" t="s">
        <v>250</v>
      </c>
      <c r="C225" s="14" t="s">
        <v>632</v>
      </c>
      <c r="D225" s="14" t="s">
        <v>656</v>
      </c>
      <c r="E225" s="13" t="s">
        <v>15</v>
      </c>
      <c r="F225" s="21">
        <v>25352.76</v>
      </c>
      <c r="G225" s="21">
        <v>20743.18</v>
      </c>
      <c r="H225" s="21">
        <v>-4609.58</v>
      </c>
      <c r="I225" s="14" t="s">
        <v>629</v>
      </c>
    </row>
    <row r="226" ht="45" customHeight="1">
      <c r="A226" s="13" t="s">
        <v>657</v>
      </c>
      <c r="B226" s="13" t="s">
        <v>250</v>
      </c>
      <c r="C226" s="14" t="s">
        <v>630</v>
      </c>
      <c r="D226" s="14" t="s">
        <v>658</v>
      </c>
      <c r="E226" s="13" t="s">
        <v>15</v>
      </c>
      <c r="F226" s="21">
        <v>2450.44</v>
      </c>
      <c r="G226" s="21">
        <v>3382.37</v>
      </c>
      <c r="H226" s="21">
        <v>931.93</v>
      </c>
      <c r="I226" s="14" t="s">
        <v>629</v>
      </c>
    </row>
    <row r="227" ht="45" customHeight="1">
      <c r="A227" s="13" t="s">
        <v>657</v>
      </c>
      <c r="B227" s="13" t="s">
        <v>250</v>
      </c>
      <c r="C227" s="14" t="s">
        <v>636</v>
      </c>
      <c r="D227" s="14" t="s">
        <v>658</v>
      </c>
      <c r="E227" s="13" t="s">
        <v>15</v>
      </c>
      <c r="F227" s="21">
        <v>3695</v>
      </c>
      <c r="G227" s="21">
        <v>5100.26</v>
      </c>
      <c r="H227" s="21">
        <v>1405.26</v>
      </c>
      <c r="I227" s="14" t="s">
        <v>629</v>
      </c>
    </row>
    <row r="228" ht="45" customHeight="1">
      <c r="A228" s="13" t="s">
        <v>657</v>
      </c>
      <c r="B228" s="13" t="s">
        <v>250</v>
      </c>
      <c r="C228" s="14" t="s">
        <v>632</v>
      </c>
      <c r="D228" s="14" t="s">
        <v>658</v>
      </c>
      <c r="E228" s="13" t="s">
        <v>15</v>
      </c>
      <c r="F228" s="21">
        <v>6818.45</v>
      </c>
      <c r="G228" s="21">
        <v>9411.61</v>
      </c>
      <c r="H228" s="21">
        <v>2593.16</v>
      </c>
      <c r="I228" s="14" t="s">
        <v>629</v>
      </c>
    </row>
    <row r="229" ht="45" customHeight="1">
      <c r="A229" s="13" t="s">
        <v>657</v>
      </c>
      <c r="B229" s="13" t="s">
        <v>250</v>
      </c>
      <c r="C229" s="14" t="s">
        <v>637</v>
      </c>
      <c r="D229" s="14" t="s">
        <v>658</v>
      </c>
      <c r="E229" s="13" t="s">
        <v>15</v>
      </c>
      <c r="F229" s="21">
        <v>5787.56</v>
      </c>
      <c r="G229" s="21">
        <v>7988.63</v>
      </c>
      <c r="H229" s="21">
        <v>2201.07</v>
      </c>
      <c r="I229" s="14" t="s">
        <v>629</v>
      </c>
    </row>
    <row r="230" ht="45" customHeight="1">
      <c r="A230" s="13" t="s">
        <v>657</v>
      </c>
      <c r="B230" s="13" t="s">
        <v>250</v>
      </c>
      <c r="C230" s="14" t="s">
        <v>639</v>
      </c>
      <c r="D230" s="14" t="s">
        <v>658</v>
      </c>
      <c r="E230" s="13" t="s">
        <v>15</v>
      </c>
      <c r="F230" s="21">
        <v>2384.22</v>
      </c>
      <c r="G230" s="21">
        <v>3290.96</v>
      </c>
      <c r="H230" s="21">
        <v>906.74</v>
      </c>
      <c r="I230" s="14" t="s">
        <v>629</v>
      </c>
    </row>
    <row r="231" ht="30" customHeight="1">
      <c r="A231" s="13" t="s">
        <v>657</v>
      </c>
      <c r="B231" s="13" t="s">
        <v>250</v>
      </c>
      <c r="C231" s="14" t="s">
        <v>633</v>
      </c>
      <c r="D231" s="14" t="s">
        <v>658</v>
      </c>
      <c r="E231" s="13" t="s">
        <v>15</v>
      </c>
      <c r="F231" s="21">
        <v>0</v>
      </c>
      <c r="G231" s="21">
        <v>0</v>
      </c>
      <c r="H231" s="21">
        <v>0</v>
      </c>
      <c r="I231" s="14" t="s">
        <v>629</v>
      </c>
    </row>
    <row r="232" ht="30" customHeight="1">
      <c r="A232" s="13" t="s">
        <v>657</v>
      </c>
      <c r="B232" s="13" t="s">
        <v>250</v>
      </c>
      <c r="C232" s="14" t="s">
        <v>587</v>
      </c>
      <c r="D232" s="14" t="s">
        <v>658</v>
      </c>
      <c r="E232" s="13" t="s">
        <v>15</v>
      </c>
      <c r="F232" s="21">
        <v>0</v>
      </c>
      <c r="G232" s="21">
        <v>0</v>
      </c>
      <c r="H232" s="21">
        <v>0</v>
      </c>
      <c r="I232" s="14" t="s">
        <v>629</v>
      </c>
    </row>
    <row r="233" ht="45" customHeight="1">
      <c r="A233" s="13" t="s">
        <v>657</v>
      </c>
      <c r="B233" s="13" t="s">
        <v>250</v>
      </c>
      <c r="C233" s="14" t="s">
        <v>638</v>
      </c>
      <c r="D233" s="14" t="s">
        <v>658</v>
      </c>
      <c r="E233" s="13" t="s">
        <v>15</v>
      </c>
      <c r="F233" s="21">
        <v>359.9</v>
      </c>
      <c r="G233" s="21">
        <v>496.77</v>
      </c>
      <c r="H233" s="21">
        <v>136.87</v>
      </c>
      <c r="I233" s="14" t="s">
        <v>629</v>
      </c>
    </row>
    <row r="234" ht="45" customHeight="1">
      <c r="A234" s="13" t="s">
        <v>657</v>
      </c>
      <c r="B234" s="13" t="s">
        <v>250</v>
      </c>
      <c r="C234" s="14" t="s">
        <v>627</v>
      </c>
      <c r="D234" s="14" t="s">
        <v>658</v>
      </c>
      <c r="E234" s="13" t="s">
        <v>15</v>
      </c>
      <c r="F234" s="21">
        <v>4939.87</v>
      </c>
      <c r="G234" s="21">
        <v>6818.56</v>
      </c>
      <c r="H234" s="21">
        <v>1878.69</v>
      </c>
      <c r="I234" s="14" t="s">
        <v>629</v>
      </c>
    </row>
    <row r="235" ht="30" customHeight="1">
      <c r="A235" s="13" t="s">
        <v>657</v>
      </c>
      <c r="B235" s="13" t="s">
        <v>250</v>
      </c>
      <c r="C235" s="14" t="s">
        <v>635</v>
      </c>
      <c r="D235" s="14" t="s">
        <v>658</v>
      </c>
      <c r="E235" s="13" t="s">
        <v>15</v>
      </c>
      <c r="F235" s="21">
        <v>1205.45</v>
      </c>
      <c r="G235" s="21">
        <v>1663.89</v>
      </c>
      <c r="H235" s="21">
        <v>458.44</v>
      </c>
      <c r="I235" s="14" t="s">
        <v>629</v>
      </c>
    </row>
    <row r="236" ht="45" customHeight="1">
      <c r="A236" s="13" t="s">
        <v>657</v>
      </c>
      <c r="B236" s="13" t="s">
        <v>250</v>
      </c>
      <c r="C236" s="14" t="s">
        <v>631</v>
      </c>
      <c r="D236" s="14" t="s">
        <v>658</v>
      </c>
      <c r="E236" s="13" t="s">
        <v>15</v>
      </c>
      <c r="F236" s="21">
        <v>737.47</v>
      </c>
      <c r="G236" s="21">
        <v>1017.93</v>
      </c>
      <c r="H236" s="21">
        <v>280.46</v>
      </c>
      <c r="I236" s="14" t="s">
        <v>629</v>
      </c>
    </row>
    <row r="237" ht="45" customHeight="1">
      <c r="A237" s="13" t="s">
        <v>657</v>
      </c>
      <c r="B237" s="13" t="s">
        <v>250</v>
      </c>
      <c r="C237" s="14" t="s">
        <v>634</v>
      </c>
      <c r="D237" s="14" t="s">
        <v>658</v>
      </c>
      <c r="E237" s="13" t="s">
        <v>15</v>
      </c>
      <c r="F237" s="21">
        <v>1205.45</v>
      </c>
      <c r="G237" s="21">
        <v>1663.89</v>
      </c>
      <c r="H237" s="21">
        <v>458.44</v>
      </c>
      <c r="I237" s="14" t="s">
        <v>629</v>
      </c>
    </row>
    <row r="238" ht="20" customHeight="1">
</row>
    <row r="239" ht="20" customHeight="1">
      <c r="A239" s="15" t="s">
        <v>614</v>
      </c>
      <c r="B239" s="15"/>
      <c r="C239" s="15"/>
      <c r="D239" s="15" t="s">
        <v>659</v>
      </c>
      <c r="E239" s="15"/>
      <c r="F239" s="15"/>
      <c r="G239" s="15"/>
      <c r="H239" s="15"/>
      <c r="I239" s="15"/>
    </row>
    <row r="240" ht="20" customHeight="1">
      <c r="A240" s="13" t="s">
        <v>616</v>
      </c>
      <c r="B240" s="13" t="s">
        <v>617</v>
      </c>
      <c r="C240" s="13" t="s">
        <v>618</v>
      </c>
      <c r="D240" s="13" t="s">
        <v>619</v>
      </c>
      <c r="E240" s="13" t="s">
        <v>620</v>
      </c>
      <c r="F240" s="13" t="s">
        <v>621</v>
      </c>
      <c r="G240" s="13"/>
      <c r="H240" s="13"/>
      <c r="I240" s="13"/>
    </row>
    <row r="241" ht="20" customHeight="1">
      <c r="A241" s="13"/>
      <c r="B241" s="13"/>
      <c r="C241" s="13"/>
      <c r="D241" s="13"/>
      <c r="E241" s="13"/>
      <c r="F241" s="13" t="s">
        <v>622</v>
      </c>
      <c r="G241" s="13" t="s">
        <v>623</v>
      </c>
      <c r="H241" s="13" t="s">
        <v>624</v>
      </c>
      <c r="I241" s="13" t="s">
        <v>625</v>
      </c>
    </row>
    <row r="242" ht="20" customHeight="1">
      <c r="A242" s="13" t="s">
        <v>660</v>
      </c>
      <c r="B242" s="13"/>
      <c r="C242" s="13"/>
      <c r="D242" s="13"/>
      <c r="E242" s="13"/>
      <c r="F242" s="13"/>
      <c r="G242" s="13"/>
      <c r="H242" s="13"/>
      <c r="I242" s="13"/>
    </row>
    <row r="243" ht="20" customHeight="1">
</row>
    <row r="244" ht="20" customHeight="1">
      <c r="A244" s="15" t="s">
        <v>614</v>
      </c>
      <c r="B244" s="15"/>
      <c r="C244" s="15"/>
      <c r="D244" s="15" t="s">
        <v>661</v>
      </c>
      <c r="E244" s="15"/>
      <c r="F244" s="15"/>
      <c r="G244" s="15"/>
      <c r="H244" s="15"/>
      <c r="I244" s="15"/>
    </row>
    <row r="245" ht="20" customHeight="1">
      <c r="A245" s="13" t="s">
        <v>616</v>
      </c>
      <c r="B245" s="13" t="s">
        <v>617</v>
      </c>
      <c r="C245" s="13" t="s">
        <v>618</v>
      </c>
      <c r="D245" s="13" t="s">
        <v>619</v>
      </c>
      <c r="E245" s="13" t="s">
        <v>620</v>
      </c>
      <c r="F245" s="13" t="s">
        <v>621</v>
      </c>
      <c r="G245" s="13"/>
      <c r="H245" s="13"/>
      <c r="I245" s="13"/>
    </row>
    <row r="246" ht="20" customHeight="1">
      <c r="A246" s="13"/>
      <c r="B246" s="13"/>
      <c r="C246" s="13"/>
      <c r="D246" s="13"/>
      <c r="E246" s="13"/>
      <c r="F246" s="13" t="s">
        <v>622</v>
      </c>
      <c r="G246" s="13" t="s">
        <v>623</v>
      </c>
      <c r="H246" s="13" t="s">
        <v>624</v>
      </c>
      <c r="I246" s="13" t="s">
        <v>625</v>
      </c>
    </row>
    <row r="247" ht="20" customHeight="1">
      <c r="A247" s="13" t="s">
        <v>660</v>
      </c>
      <c r="B247" s="13"/>
      <c r="C247" s="13"/>
      <c r="D247" s="13"/>
      <c r="E247" s="13"/>
      <c r="F247" s="13"/>
      <c r="G247" s="13"/>
      <c r="H247" s="13"/>
      <c r="I247" s="13"/>
    </row>
    <row r="248" ht="20" customHeight="1">
</row>
    <row r="249" ht="20" customHeight="1">
      <c r="A249" s="15" t="s">
        <v>614</v>
      </c>
      <c r="B249" s="15"/>
      <c r="C249" s="15"/>
      <c r="D249" s="15" t="s">
        <v>662</v>
      </c>
      <c r="E249" s="15"/>
      <c r="F249" s="15"/>
      <c r="G249" s="15"/>
      <c r="H249" s="15"/>
      <c r="I249" s="15"/>
    </row>
    <row r="250" ht="20" customHeight="1">
      <c r="A250" s="13" t="s">
        <v>616</v>
      </c>
      <c r="B250" s="13" t="s">
        <v>617</v>
      </c>
      <c r="C250" s="13" t="s">
        <v>618</v>
      </c>
      <c r="D250" s="13" t="s">
        <v>619</v>
      </c>
      <c r="E250" s="13" t="s">
        <v>620</v>
      </c>
      <c r="F250" s="13" t="s">
        <v>621</v>
      </c>
      <c r="G250" s="13"/>
      <c r="H250" s="13"/>
      <c r="I250" s="13"/>
    </row>
    <row r="251" ht="20" customHeight="1">
      <c r="A251" s="13"/>
      <c r="B251" s="13"/>
      <c r="C251" s="13"/>
      <c r="D251" s="13"/>
      <c r="E251" s="13"/>
      <c r="F251" s="13" t="s">
        <v>622</v>
      </c>
      <c r="G251" s="13" t="s">
        <v>623</v>
      </c>
      <c r="H251" s="13" t="s">
        <v>624</v>
      </c>
      <c r="I251" s="13" t="s">
        <v>625</v>
      </c>
    </row>
    <row r="252" ht="20" customHeight="1">
      <c r="A252" s="13" t="s">
        <v>660</v>
      </c>
      <c r="B252" s="13"/>
      <c r="C252" s="13"/>
      <c r="D252" s="13"/>
      <c r="E252" s="13"/>
      <c r="F252" s="13"/>
      <c r="G252" s="13"/>
      <c r="H252" s="13"/>
      <c r="I252" s="13"/>
    </row>
    <row r="253" ht="20" customHeight="1">
</row>
    <row r="254" ht="20" customHeight="1">
      <c r="A254" s="15" t="s">
        <v>614</v>
      </c>
      <c r="B254" s="15"/>
      <c r="C254" s="15"/>
      <c r="D254" s="15" t="s">
        <v>663</v>
      </c>
      <c r="E254" s="15"/>
      <c r="F254" s="15"/>
      <c r="G254" s="15"/>
      <c r="H254" s="15"/>
      <c r="I254" s="15"/>
    </row>
    <row r="255" ht="20" customHeight="1">
      <c r="A255" s="13" t="s">
        <v>616</v>
      </c>
      <c r="B255" s="13" t="s">
        <v>617</v>
      </c>
      <c r="C255" s="13" t="s">
        <v>618</v>
      </c>
      <c r="D255" s="13" t="s">
        <v>619</v>
      </c>
      <c r="E255" s="13" t="s">
        <v>620</v>
      </c>
      <c r="F255" s="13" t="s">
        <v>621</v>
      </c>
      <c r="G255" s="13"/>
      <c r="H255" s="13"/>
      <c r="I255" s="13"/>
    </row>
    <row r="256" ht="20" customHeight="1">
      <c r="A256" s="13"/>
      <c r="B256" s="13"/>
      <c r="C256" s="13"/>
      <c r="D256" s="13"/>
      <c r="E256" s="13"/>
      <c r="F256" s="13" t="s">
        <v>622</v>
      </c>
      <c r="G256" s="13" t="s">
        <v>623</v>
      </c>
      <c r="H256" s="13" t="s">
        <v>624</v>
      </c>
      <c r="I256" s="13" t="s">
        <v>625</v>
      </c>
    </row>
    <row r="257" ht="20" customHeight="1">
      <c r="A257" s="13" t="s">
        <v>660</v>
      </c>
      <c r="B257" s="13"/>
      <c r="C257" s="13"/>
      <c r="D257" s="13"/>
      <c r="E257" s="13"/>
      <c r="F257" s="13"/>
      <c r="G257" s="13"/>
      <c r="H257" s="13"/>
      <c r="I257" s="13"/>
    </row>
    <row r="258" ht="20" customHeight="1">
</row>
    <row r="259" ht="20" customHeight="1">
</row>
    <row r="260" ht="30" customHeight="1">
      <c r="A260" s="8" t="s">
        <v>664</v>
      </c>
      <c r="B260" s="8"/>
      <c r="C260" s="9"/>
      <c r="D260" s="16"/>
    </row>
    <row r="261" ht="10" customHeight="1">
      <c r="A261" s="0"/>
      <c r="B261" s="0"/>
      <c r="C261" s="12" t="s">
        <v>9</v>
      </c>
      <c r="D261" s="12" t="s">
        <v>10</v>
      </c>
    </row>
    <row r="262" ht="30" customHeight="1">
      <c r="A262" s="8" t="s">
        <v>665</v>
      </c>
      <c r="B262" s="8"/>
      <c r="C262" s="9"/>
      <c r="D262" s="16"/>
    </row>
    <row r="263" ht="10" customHeight="1">
      <c r="A263" s="0"/>
      <c r="B263" s="0"/>
      <c r="C263" s="12" t="s">
        <v>9</v>
      </c>
      <c r="D263" s="12" t="s">
        <v>10</v>
      </c>
    </row>
    <row r="264" ht="30" customHeight="1">
      <c r="A264" s="8" t="s">
        <v>328</v>
      </c>
      <c r="B264" s="8"/>
      <c r="C264" s="9"/>
      <c r="D264" s="16"/>
    </row>
    <row r="265" ht="10" customHeight="1">
      <c r="A265" s="0"/>
      <c r="B265" s="0"/>
      <c r="C265" s="12" t="s">
        <v>9</v>
      </c>
      <c r="D265" s="12" t="s">
        <v>10</v>
      </c>
    </row>
    <row r="266" ht="30" customHeight="1">
      <c r="A266" s="8" t="s">
        <v>666</v>
      </c>
      <c r="B266" s="8"/>
      <c r="C266" s="16"/>
      <c r="D266" s="9"/>
      <c r="E266" s="16"/>
      <c r="F266" s="16"/>
      <c r="G266" s="16"/>
      <c r="H266" s="16"/>
    </row>
    <row r="267" ht="10" customHeight="1">
      <c r="A267" s="0"/>
      <c r="B267" s="0"/>
      <c r="C267" s="12" t="s">
        <v>667</v>
      </c>
      <c r="D267" s="12" t="s">
        <v>9</v>
      </c>
      <c r="E267" s="12" t="s">
        <v>10</v>
      </c>
      <c r="F267" s="12"/>
      <c r="G267" s="12" t="s">
        <v>668</v>
      </c>
      <c r="H267" s="12"/>
    </row>
    <row r="268" ht="30" customHeight="1">
      <c r="A268" s="8" t="s">
        <v>669</v>
      </c>
      <c r="B268" s="8"/>
      <c r="C268" s="8"/>
    </row>
    <row r="269" ht="15" customHeight="1">
</row>
    <row r="270" ht="20" customHeight="1">
      <c r="A270" s="0"/>
      <c r="B270" s="28" t="s">
        <v>0</v>
      </c>
      <c r="C270" s="28"/>
    </row>
    <row r="271" ht="15" customHeight="1">
      <c r="A271" s="0"/>
      <c r="B271" s="29" t="s">
        <v>2</v>
      </c>
      <c r="C271" s="29"/>
    </row>
    <row r="272" ht="15" customHeight="1">
      <c r="A272" s="0"/>
      <c r="B272" s="29" t="s">
        <v>4</v>
      </c>
      <c r="C272" s="29"/>
    </row>
    <row r="273" ht="20" customHeight="1">
      <c r="A273" s="0"/>
      <c r="B273" s="29" t="s">
        <v>6</v>
      </c>
      <c r="C273" s="29"/>
    </row>
    <row r="274" ht="30" customHeight="1">
      <c r="A274" s="0"/>
      <c r="B274" s="29" t="s">
        <v>8</v>
      </c>
      <c r="C274" s="29"/>
    </row>
    <row r="275" ht="20" customHeight="1">
      <c r="A275" s="0"/>
      <c r="B275" s="29" t="s">
        <v>11</v>
      </c>
      <c r="C275" s="29"/>
    </row>
    <row r="276" ht="15" customHeight="1">
      <c r="A276" s="0"/>
      <c r="B276" s="30" t="s">
        <v>13</v>
      </c>
      <c r="C276" s="30"/>
    </row>
  </sheetData>
  <sheetProtection password="C213" sheet="1" objects="1" scenarios="1"/>
  <mergeCells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  <mergeCell ref="A239:C239"/>
    <mergeCell ref="D239:I239"/>
    <mergeCell ref="A240:A241"/>
    <mergeCell ref="B240:B241"/>
    <mergeCell ref="C240:C241"/>
    <mergeCell ref="D240:D241"/>
    <mergeCell ref="E240:E241"/>
    <mergeCell ref="F240:I240"/>
    <mergeCell ref="A242:I242"/>
    <mergeCell ref="A244:C244"/>
    <mergeCell ref="D244:I244"/>
    <mergeCell ref="A245:A246"/>
    <mergeCell ref="B245:B246"/>
    <mergeCell ref="C245:C246"/>
    <mergeCell ref="D245:D246"/>
    <mergeCell ref="E245:E246"/>
    <mergeCell ref="F245:I245"/>
    <mergeCell ref="A247:I247"/>
    <mergeCell ref="A249:C249"/>
    <mergeCell ref="D249:I249"/>
    <mergeCell ref="A250:A251"/>
    <mergeCell ref="B250:B251"/>
    <mergeCell ref="C250:C251"/>
    <mergeCell ref="D250:D251"/>
    <mergeCell ref="E250:E251"/>
    <mergeCell ref="F250:I250"/>
    <mergeCell ref="A252:I252"/>
    <mergeCell ref="A254:C254"/>
    <mergeCell ref="D254:I254"/>
    <mergeCell ref="A255:A256"/>
    <mergeCell ref="B255:B256"/>
    <mergeCell ref="C255:C256"/>
    <mergeCell ref="D255:D256"/>
    <mergeCell ref="E255:E256"/>
    <mergeCell ref="F255:I255"/>
    <mergeCell ref="A257:I257"/>
    <mergeCell ref="A260:B260"/>
    <mergeCell ref="A262:B262"/>
    <mergeCell ref="A264:B264"/>
    <mergeCell ref="A266:B266"/>
    <mergeCell ref="E266:F266"/>
    <mergeCell ref="G266:H266"/>
    <mergeCell ref="E267:F267"/>
    <mergeCell ref="G267:H267"/>
    <mergeCell ref="A268:C268"/>
    <mergeCell ref="B270:C270"/>
    <mergeCell ref="B271:C271"/>
    <mergeCell ref="B272:C272"/>
    <mergeCell ref="B273:C273"/>
    <mergeCell ref="B274:C274"/>
    <mergeCell ref="B275:C275"/>
    <mergeCell ref="B276:C276"/>
  </mergeCells>
  <phoneticPr fontId="0" type="noConversion"/>
  <pageMargins left="0.4" right="0.4" top="0.4" bottom="0.4" header="0.1" footer="0.1"/>
  <pageSetup paperSize="9" fitToHeight="0" orientation="landscape" verticalDpi="0" r:id="rId8"/>
  <headerFooter>
    <oddHeader>&amp;R&amp;R&amp;"Verdana,����������"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.73" customWidth="1"/>
    <col min="2" max="3" width="28.65" customWidth="1"/>
    <col min="4" max="4" width="114.60" customWidth="1"/>
    <col min="5" max="5" width="57.30" customWidth="1"/>
  </cols>
  <sheetData>
    <row r="1" ht="15" customHeight="1">
</row>
    <row r="2" ht="25" customHeight="1">
      <c r="A2" s="1" t="s">
        <v>670</v>
      </c>
      <c r="B2" s="1"/>
      <c r="C2" s="1"/>
      <c r="D2" s="1"/>
      <c r="E2" s="1"/>
    </row>
    <row r="3" ht="20" customHeight="1">
</row>
    <row r="4" ht="30" customHeight="1">
      <c r="A4" s="13" t="s">
        <v>241</v>
      </c>
      <c r="B4" s="13" t="s">
        <v>671</v>
      </c>
      <c r="C4" s="13" t="s">
        <v>672</v>
      </c>
      <c r="D4" s="13" t="s">
        <v>673</v>
      </c>
      <c r="E4" s="13" t="s">
        <v>674</v>
      </c>
    </row>
    <row r="5">
      <c r="A5" s="13" t="s">
        <v>250</v>
      </c>
      <c r="B5" s="13" t="s">
        <v>675</v>
      </c>
      <c r="C5" s="13" t="s">
        <v>676</v>
      </c>
      <c r="D5" s="14" t="s">
        <v>677</v>
      </c>
      <c r="E5" s="14" t="s">
        <v>678</v>
      </c>
    </row>
    <row r="6">
      <c r="A6" s="13" t="s">
        <v>359</v>
      </c>
      <c r="B6" s="13" t="s">
        <v>675</v>
      </c>
      <c r="C6" s="13" t="s">
        <v>679</v>
      </c>
      <c r="D6" s="14" t="s">
        <v>680</v>
      </c>
      <c r="E6" s="14" t="s">
        <v>681</v>
      </c>
    </row>
    <row r="7">
      <c r="A7" s="13" t="s">
        <v>360</v>
      </c>
      <c r="B7" s="13" t="s">
        <v>675</v>
      </c>
      <c r="C7" s="13" t="s">
        <v>682</v>
      </c>
      <c r="D7" s="14" t="s">
        <v>683</v>
      </c>
      <c r="E7" s="14" t="s">
        <v>681</v>
      </c>
    </row>
    <row r="8">
      <c r="A8" s="13" t="s">
        <v>361</v>
      </c>
      <c r="B8" s="13" t="s">
        <v>675</v>
      </c>
      <c r="C8" s="13" t="s">
        <v>684</v>
      </c>
      <c r="D8" s="14" t="s">
        <v>685</v>
      </c>
      <c r="E8" s="14" t="s">
        <v>681</v>
      </c>
    </row>
    <row r="9">
      <c r="A9" s="13" t="s">
        <v>362</v>
      </c>
      <c r="B9" s="13" t="s">
        <v>675</v>
      </c>
      <c r="C9" s="13" t="s">
        <v>686</v>
      </c>
      <c r="D9" s="14" t="s">
        <v>687</v>
      </c>
      <c r="E9" s="14" t="s">
        <v>681</v>
      </c>
    </row>
    <row r="10">
      <c r="A10" s="13" t="s">
        <v>363</v>
      </c>
      <c r="B10" s="13" t="s">
        <v>675</v>
      </c>
      <c r="C10" s="13" t="s">
        <v>688</v>
      </c>
      <c r="D10" s="14" t="s">
        <v>689</v>
      </c>
      <c r="E10" s="14" t="s">
        <v>690</v>
      </c>
    </row>
    <row r="11">
      <c r="A11" s="13" t="s">
        <v>364</v>
      </c>
      <c r="B11" s="13" t="s">
        <v>675</v>
      </c>
      <c r="C11" s="13" t="s">
        <v>691</v>
      </c>
      <c r="D11" s="14" t="s">
        <v>681</v>
      </c>
      <c r="E11" s="14" t="s">
        <v>681</v>
      </c>
    </row>
    <row r="12">
      <c r="A12" s="13" t="s">
        <v>365</v>
      </c>
      <c r="B12" s="13" t="s">
        <v>675</v>
      </c>
      <c r="C12" s="13" t="s">
        <v>692</v>
      </c>
      <c r="D12" s="14" t="s">
        <v>681</v>
      </c>
      <c r="E12" s="14" t="s">
        <v>681</v>
      </c>
    </row>
    <row r="13">
      <c r="A13" s="13" t="s">
        <v>366</v>
      </c>
      <c r="B13" s="13" t="s">
        <v>675</v>
      </c>
      <c r="C13" s="13" t="s">
        <v>693</v>
      </c>
      <c r="D13" s="14" t="s">
        <v>681</v>
      </c>
      <c r="E13" s="14" t="s">
        <v>681</v>
      </c>
    </row>
    <row r="14">
      <c r="A14" s="13" t="s">
        <v>367</v>
      </c>
      <c r="B14" s="13" t="s">
        <v>675</v>
      </c>
      <c r="C14" s="13" t="s">
        <v>694</v>
      </c>
      <c r="D14" s="14" t="s">
        <v>695</v>
      </c>
      <c r="E14" s="14" t="s">
        <v>696</v>
      </c>
    </row>
    <row r="15">
      <c r="A15" s="13" t="s">
        <v>581</v>
      </c>
      <c r="B15" s="13" t="s">
        <v>675</v>
      </c>
      <c r="C15" s="13" t="s">
        <v>697</v>
      </c>
      <c r="D15" s="14" t="s">
        <v>698</v>
      </c>
      <c r="E15" s="14" t="s">
        <v>699</v>
      </c>
    </row>
    <row r="16">
      <c r="A16" s="13" t="s">
        <v>378</v>
      </c>
      <c r="B16" s="13" t="s">
        <v>675</v>
      </c>
      <c r="C16" s="13" t="s">
        <v>700</v>
      </c>
      <c r="D16" s="14" t="s">
        <v>698</v>
      </c>
      <c r="E16" s="14" t="s">
        <v>701</v>
      </c>
    </row>
  </sheetData>
  <sheetProtection password="C213" sheet="1" objects="1" scenarios="1"/>
  <mergeCells>
    <mergeCell ref="A2:E2"/>
  </mergeCells>
  <phoneticPr fontId="0" type="noConversion"/>
  <pageMargins left="0.4" right="0.4" top="0.4" bottom="0.4" header="0.1" footer="0.1"/>
  <pageSetup paperSize="9" fitToHeight="0" orientation="landscape" verticalDpi="0" r:id="rId9"/>
  <headerFooter>
    <oddHeader>&amp;R&amp;R&amp;"Verdana,����������" &amp;12 &amp;K00-009</oddHeader>
  </headerFooter>
</worksheet>
</file>