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" sheetId="1" r:id="rId1"/>
    <sheet name="�������" sheetId="2" r:id="rId2"/>
    <sheet name="������ 2" sheetId="3" r:id="rId3"/>
    <sheet name="����������� - 1.1" sheetId="4" r:id="rId4"/>
    <sheet name="����������� - 1.2-5" sheetId="5" r:id="rId5"/>
    <sheet name="����������� (242,244)" sheetId="6" r:id="rId6"/>
    <sheet name="����������� �������" sheetId="7" r:id="rId7"/>
    <sheet name="�������� ���������" sheetId="8" r:id="rId8"/>
    <sheet name="�������� ���" sheetId="9" r:id="rId9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<sst xmlns="http://schemas.openxmlformats.org/spreadsheetml/2006/main">
  <si>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���������. �������� ��.</t>
  </si>
  <si>
    <t>���������</t>
  </si>
  <si>
    <t>���: ������ ����� �������������</t>
  </si>
  <si>
    <t>��������</t>
  </si>
  <si>
    <t>���������: ��������</t>
  </si>
  <si>
    <t>(������������ ��������� ����, ������������� ��������)</t>
  </si>
  <si>
    <t>��������� c 17.01.2022 08:53:35 ��: 17.04.2023 08:53:35</t>
  </si>
  <si>
    <t>�.�. ������</t>
  </si>
  <si>
    <t>�������� �����: 527B8BFB672CADD988872E1ED3EFDA9A378CEC8E</t>
  </si>
  <si>
    <t>(�������)</t>
  </si>
  <si>
    <t>(����������� �������)</t>
  </si>
  <si>
    <t>��������: ����������� ������������</t>
  </si>
  <si>
    <t>"_____" _____________2023 �.</t>
  </si>
  <si>
    <t>����� ����������: 30.12.2022 12:06:13</t>
  </si>
  <si>
    <t>(���� �����������)</t>
  </si>
  <si>
    <t>����</t>
  </si>
  <si>
    <t>���������-������������� ������������ ���� �� �����ѻ �� 2023 ��� � �������� ������ 2024-2025 �����</t>
  </si>
  <si>
    <t>�����</t>
  </si>
  <si>
    <t>390000 �.������ ��.����������� ��� �.10</t>
  </si>
  <si>
    <t>����������</t>
  </si>
  <si>
    <t>��������� �������</t>
  </si>
  <si>
    <t>�����, �������������� ������� � ���������� ����������</t>
  </si>
  <si>
    <t>������������ �������� ��������� �������</t>
  </si>
  <si>
    <t>����� ���������� ��������������� ����������</t>
  </si>
  <si>
    <t>������������ ������������� � ��������� ��������� ��������� �������</t>
  </si>
  <si>
    <t>���</t>
  </si>
  <si>
    <t>6231033540</t>
  </si>
  <si>
    <t>���</t>
  </si>
  <si>
    <t>623401001</t>
  </si>
  <si>
    <t>����</t>
  </si>
  <si>
    <t>1026201271535</t>
  </si>
  <si>
    <t>�����</t>
  </si>
  <si>
    <t>91.01</t>
  </si>
  <si>
    <t>�����</t>
  </si>
  <si>
    <t>7 52 03</t>
  </si>
  <si>
    <t>��������� �����</t>
  </si>
  <si>
    <t>������ ��������� �������(���� �� "�����", �/� 20596�71490)                                        
�/� 03224643610000005900 � ��������� ������ ����� ������//��� �� ��������� ������� �.������                                             
��� 016126031, ���.���� 40102810345370000051 
����� 61701000</t>
  </si>
  <si>
    <t>������ 1. ����������� � �������</t>
  </si>
  <si>
    <t>������������ ����������</t>
  </si>
  <si>
    <t>��� ������</t>
  </si>
  <si>
    <t>��� �� ��������� ������������� ���������� ���������</t>
  </si>
  <si>
    <t>������������� ���</t>
  </si>
  <si>
    <t>�����, ���.</t>
  </si>
  <si>
    <t>�� 2023 ������� ���������� ���</t>
  </si>
  <si>
    <t>�� 2024 �. ������ ��� ��������� �������</t>
  </si>
  <si>
    <t>�� 2025 �. ������ ��� ��������� �������</t>
  </si>
  <si>
    <t>�� ��������� ��������� �������</t>
  </si>
  <si>
    <t>�������� �� ���������� ����������� ���������� ���������������� �������</t>
  </si>
  <si>
    <t>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</si>
  <si>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�������� �� ������������� ����������� ��������</t>
  </si>
  <si>
    <t>����������� �� �������� ����� (���������� �����) �� ������� ������ � �� ���� ���������� ����� ������������</t>
  </si>
  <si>
    <t>������� ������� �� ������ �������� ����������� ����</t>
  </si>
  <si>
    <t>0001</t>
  </si>
  <si>
    <t>�</t>
  </si>
  <si>
    <t>X</t>
  </si>
  <si>
    <t>������� ������� �� ����� �������� ����������� ����</t>
  </si>
  <si>
    <t>0002</t>
  </si>
  <si>
    <t>������, �����:</t>
  </si>
  <si>
    <t>1000</t>
  </si>
  <si>
    <t>� ��� �����: ������ �� �������������, �����</t>
  </si>
  <si>
    <t>1100</t>
  </si>
  <si>
    <t>120</t>
  </si>
  <si>
    <t>121-129</t>
  </si>
  <si>
    <t>������ �� �������� �����, �����, ����������� ������ ����������, �����</t>
  </si>
  <si>
    <t>1200</t>
  </si>
  <si>
    <t>130</t>
  </si>
  <si>
    <t>131-139</t>
  </si>
  <si>
    <t>� ��� �����: �������� �� ���������� ����������� ���������� ���������������� ������� �� ���� ������� ������� ��������-��������� �����������, ���������� ����������</t>
  </si>
  <si>
    <t>1210</t>
  </si>
  <si>
    <t>������ �� �������, �����, ���� ���� ��������������� �������, �����</t>
  </si>
  <si>
    <t>1300</t>
  </si>
  <si>
    <t>140</t>
  </si>
  <si>
    <t>141-145</t>
  </si>
  <si>
    <t>������������� �������� �����������, �����</t>
  </si>
  <si>
    <t>1400</t>
  </si>
  <si>
    <t>150</t>
  </si>
  <si>
    <t>151-159</t>
  </si>
  <si>
    <t>� ��� �����:
������� ��������</t>
  </si>
  <si>
    <t>1410</t>
  </si>
  <si>
    <t>�� ���: ���� ��������, ��������������� �� ������� (�������� ���������)</t>
  </si>
  <si>
    <t>1411</t>
  </si>
  <si>
    <t>152</t>
  </si>
  <si>
    <t>���� ��������, ��������������� �� ������� (������������ ���������)</t>
  </si>
  <si>
    <t>1412</t>
  </si>
  <si>
    <t>162</t>
  </si>
  <si>
    <t>�������� �� ������������� ����������� ��������</t>
  </si>
  <si>
    <t>1420</t>
  </si>
  <si>
    <t>������ ������, �����</t>
  </si>
  <si>
    <t>1500</t>
  </si>
  <si>
    <t>180</t>
  </si>
  <si>
    <t>181-189</t>
  </si>
  <si>
    <t>������ �� �������� � ��������, �����</t>
  </si>
  <si>
    <t>1900</t>
  </si>
  <si>
    <t>� ��� �����:</t>
  </si>
  <si>
    <t>������ �����������, �����</t>
  </si>
  <si>
    <t>1980</t>
  </si>
  <si>
    <t>�� ���: ������������ �����������</t>
  </si>
  <si>
    <t>1981</t>
  </si>
  <si>
    <t>���������� ��������� �������� �������</t>
  </si>
  <si>
    <t>1982</t>
  </si>
  <si>
    <t>410</t>
  </si>
  <si>
    <t>���������� ��������� ������������ �������</t>
  </si>
  <si>
    <t>1983</t>
  </si>
  <si>
    <t>440</t>
  </si>
  <si>
    <t>���������� �������� �������� ������� �� ���� �������� ����������� ������������� ������� ���</t>
  </si>
  <si>
    <t>1984</t>
  </si>
  <si>
    <t>510</t>
  </si>
  <si>
    <t>���������� ������������� �� ���������� ������������ ��������������</t>
  </si>
  <si>
    <t>1985</t>
  </si>
  <si>
    <t>710</t>
  </si>
  <si>
    <t>�������, �����</t>
  </si>
  <si>
    <t>2000</t>
  </si>
  <si>
    <t>� ��� �����: �� ������� ���������, �����</t>
  </si>
  <si>
    <t>2100</t>
  </si>
  <si>
    <t>� ��� �����: ������ �����</t>
  </si>
  <si>
    <t>2110</t>
  </si>
  <si>
    <t>111</t>
  </si>
  <si>
    <t>210,260</t>
  </si>
  <si>
    <t>������ ������� ���������, � ��� ����� ���������������� ���������</t>
  </si>
  <si>
    <t>2120</t>
  </si>
  <si>
    <t>112</t>
  </si>
  <si>
    <t>210,220,260</t>
  </si>
  <si>
    <t>���� �������, �� ����������� ����� ������ ����� ����������, ��� ���������� ��������� ����������</t>
  </si>
  <si>
    <t>2130</t>
  </si>
  <si>
    <t>113</t>
  </si>
  <si>
    <t>220,290</t>
  </si>
  <si>
    <t>������ �� ������������� ����������� ����������� �� ������� �� ������ ����� ���������� � ���� ������� ���������� ����������, �����</t>
  </si>
  <si>
    <t>2140</t>
  </si>
  <si>
    <t>119</t>
  </si>
  <si>
    <t>210</t>
  </si>
  <si>
    <t>� ��� �����: �� ������� �� ������ �����</t>
  </si>
  <si>
    <t>2141</t>
  </si>
  <si>
    <t>�� ���� ������� ����������</t>
  </si>
  <si>
    <t>2142</t>
  </si>
  <si>
    <t>��������� ������ �� ������������ ���������� ����������� � ����� ������ ���������, ���������� ��������� ���������� ��������</t>
  </si>
  <si>
    <t>2180</t>
  </si>
  <si>
    <t>139</t>
  </si>
  <si>
    <t>� ��� �����:
�� ������ ����� ��������</t>
  </si>
  <si>
    <t>2181</t>
  </si>
  <si>
    <t>213</t>
  </si>
  <si>
    <t>�� ���� ������� ����������� ����� (�������� ����������)</t>
  </si>
  <si>
    <t>2182</t>
  </si>
  <si>
    <t>���������� � ���� ������� ���������, �����</t>
  </si>
  <si>
    <t>2200</t>
  </si>
  <si>
    <t>300</t>
  </si>
  <si>
    <t>� ��� �����:
���������� ������� ���������, ����� ��������� ����������� ���������� ������</t>
  </si>
  <si>
    <t>2210</t>
  </si>
  <si>
    <t>320</t>
  </si>
  <si>
    <t>260</t>
  </si>
  <si>
    <t>�� ���:
�������, ����������� � ���� ���������� ������� ���������, ����� ��������� ����������� ������������</t>
  </si>
  <si>
    <t>2211</t>
  </si>
  <si>
    <t>321</t>
  </si>
  <si>
    <t>������� ���������, ������������� ���� �������� �� ���������� ��������� ����������� �� ���� ������� ��������������� �����</t>
  </si>
  <si>
    <t>2220</t>
  </si>
  <si>
    <t>340</t>
  </si>
  <si>
    <t>290</t>
  </si>
  <si>
    <t>�� ������������ ���������� ��� �� ���������� � ������� ��������, ���������, �����������, ����� � �������, � ����� �� �������������� ������� � ����� ��������� �������� � ������� �����, �������� � ���������</t>
  </si>
  <si>
    <t>2230</t>
  </si>
  <si>
    <t>350</t>
  </si>
  <si>
    <t>���������� ����������� �����-����� � �����, ���������� ��� ��������� ���������</t>
  </si>
  <si>
    <t>2240</t>
  </si>
  <si>
    <t>360</t>
  </si>
  <si>
    <t>������ �������, ������ � ���� ��������, �����</t>
  </si>
  <si>
    <t>2300</t>
  </si>
  <si>
    <t>850</t>
  </si>
  <si>
    <t>�� ���: ����� �� ��������� ����������� � ��������� �����</t>
  </si>
  <si>
    <t>2310</t>
  </si>
  <si>
    <t>851</t>
  </si>
  <si>
    <t>���� ������ (���������� � ������ ��������) � ������� ��������� ������� ���������� ���������, � ����� ��������������� �������</t>
  </si>
  <si>
    <t>2320</t>
  </si>
  <si>
    <t>852</t>
  </si>
  <si>
    <t>������ ������� (� ��� ����� ����������������), �����, ���� ��������</t>
  </si>
  <si>
    <t>2330</t>
  </si>
  <si>
    <t>853</t>
  </si>
  <si>
    <t>������������� ������������ ������������ � ���������� �����, �����</t>
  </si>
  <si>
    <t>2400</t>
  </si>
  <si>
    <t>�� ���: ������, ��������������� ������ ������������ � ���������� �����</t>
  </si>
  <si>
    <t>2410</t>
  </si>
  <si>
    <t>810</t>
  </si>
  <si>
    <t>������ � ������������� �����������</t>
  </si>
  <si>
    <t>2420</t>
  </si>
  <si>
    <t>862</t>
  </si>
  <si>
    <t>������� � ����� ����������� ���������� ���������� � ��������������� ����������� ���������� � �������������� �������������</t>
  </si>
  <si>
    <t>2430</t>
  </si>
  <si>
    <t>863</t>
  </si>
  <si>
    <t>������ ������� (����� ������ �� ������� �������, �����, �����)</t>
  </si>
  <si>
    <t>2500</t>
  </si>
  <si>
    <t>���������� �������� ����� ���������� ��������� � ������� ���������� �� ���������� �����, ������������ � ���������� ������������ ����������</t>
  </si>
  <si>
    <t>2520</t>
  </si>
  <si>
    <t>831</t>
  </si>
  <si>
    <t>������� �� ������� �������, �����, �����, �����</t>
  </si>
  <si>
    <t>2600</t>
  </si>
  <si>
    <t>� ��� �����: ������� ������-�����������������, ������-��������������� ����� � ��������������� �����</t>
  </si>
  <si>
    <t>2610</t>
  </si>
  <si>
    <t>241</t>
  </si>
  <si>
    <t>������� �������, �����, ����� � ����� �������������-���������������� ����������</t>
  </si>
  <si>
    <t>2620</t>
  </si>
  <si>
    <t>242</t>
  </si>
  <si>
    <t>������� �������, �����, ����� � ����� ������������ ������� ���������������� (��������������) ���������</t>
  </si>
  <si>
    <t>2630</t>
  </si>
  <si>
    <t>243</t>
  </si>
  <si>
    <t>220</t>
  </si>
  <si>
    <t>������ ������� �������, ����� � �����, �����</t>
  </si>
  <si>
    <t>2640</t>
  </si>
  <si>
    <t>244</t>
  </si>
  <si>
    <t>220,300</t>
  </si>
  <si>
    <t>������� �������, ����� � ����� ��� ����������� ��������������� ���� � ������� �������� � ����������� ��� ����� ���������������� ���������� ������</t>
  </si>
  <si>
    <t>2641</t>
  </si>
  <si>
    <t>245</t>
  </si>
  <si>
    <t>������� �������, �����, ����� � ����� ��������, ��������, ������������ � ������ �� ������������ ��������������� �������������� ������</t>
  </si>
  <si>
    <t>2650</t>
  </si>
  <si>
    <t>246</t>
  </si>
  <si>
    <t>������� �������������� ��������</t>
  </si>
  <si>
    <t>2660</t>
  </si>
  <si>
    <t>247</t>
  </si>
  <si>
    <t>223</t>
  </si>
  <si>
    <t>����������� �������� � ������� ��������������� (�������������) �������������, �����</t>
  </si>
  <si>
    <t>2700</t>
  </si>
  <si>
    <t>400</t>
  </si>
  <si>
    <t>220,290,300</t>
  </si>
  <si>
    <t>� ��� �����: ������������ �������� ����������� ��������� ���������������� ������������</t>
  </si>
  <si>
    <t>2710</t>
  </si>
  <si>
    <t>406</t>
  </si>
  <si>
    <t>������������� (�������������) �������� ����������� ��������� ���������������� ������������</t>
  </si>
  <si>
    <t>2720</t>
  </si>
  <si>
    <t>407</t>
  </si>
  <si>
    <t>�������, ����������� �����, �����</t>
  </si>
  <si>
    <t>3000</t>
  </si>
  <si>
    <t>100</t>
  </si>
  <si>
    <t>� ��� �����: ����� �� �������</t>
  </si>
  <si>
    <t>3010</t>
  </si>
  <si>
    <t>����� �� ����������� ���������</t>
  </si>
  <si>
    <t>3020</t>
  </si>
  <si>
    <t>������ ������, ����������� �����</t>
  </si>
  <si>
    <t>3030</t>
  </si>
  <si>
    <t>������ �������, �����</t>
  </si>
  <si>
    <t>4000</t>
  </si>
  <si>
    <t>�� ���: ������� � ������ ������� ��������</t>
  </si>
  <si>
    <t>4010</t>
  </si>
  <si>
    <t>610</t>
  </si>
  <si>
    <t>������ 2. �������� �� �������� �� ������� �������, �����, ����� (������ �������� �� ������� �������, �����, �����</t>
  </si>
  <si>
    <t>� �/�</t>
  </si>
  <si>
    <t>��� ������ �������</t>
  </si>
  <si>
    <t>���������� ���</t>
  </si>
  <si>
    <t>�����</t>
  </si>
  <si>
    <t>�� 2023 �. (������� ���������� ���)</t>
  </si>
  <si>
    <t>�� 2024 �. (������ ��� ��������� �������)</t>
  </si>
  <si>
    <t>�� 2025 �. (������ ��� ��������� �������)</t>
  </si>
  <si>
    <t>4.1</t>
  </si>
  <si>
    <t>4.2</t>
  </si>
  <si>
    <t>1</t>
  </si>
  <si>
    <t>������� �� ������� �������, �����, �����, �����:</t>
  </si>
  <si>
    <t>26000</t>
  </si>
  <si>
    <t>x</t>
  </si>
  <si>
    <t>1.1</t>
  </si>
  <si>
    <t>� ��� �����: �� ���������� (���������), ����������� �� ������ �������� ����������� ���� ��� ���������� ���� ������������ ������ � 44-�� � ������������ ������ � 223-��</t>
  </si>
  <si>
    <t>26100</t>
  </si>
  <si>
    <t>1.2</t>
  </si>
  <si>
    <t>�� ���������� (���������), ����������� � ���������� � ��������������� ���������� ���� ��� ���������� ���� ������������ ������ N 44-�� � ������������ ������ N 223-��</t>
  </si>
  <si>
    <t>26200</t>
  </si>
  <si>
    <t>1.3</t>
  </si>
  <si>
    <t>�� ���������� (���������), ����������� �� ������ �������� ����������� ���� � ������ ���������� ������������ ������ N 44-�� � ������������ ������ N 223-��</t>
  </si>
  <si>
    <t>26300</t>
  </si>
  <si>
    <t>1.3.1</t>
  </si>
  <si>
    <t>� ��� �����: � ������������ � ����������� ������� � 44-��</t>
  </si>
  <si>
    <t>26310</t>
  </si>
  <si>
    <t>1.3.2</t>
  </si>
  <si>
    <t>� ������������ � ����������� ������� N 223-��</t>
  </si>
  <si>
    <t>26320</t>
  </si>
  <si>
    <t>1.4</t>
  </si>
  <si>
    <t>�� ���������� (���������), ����������� � ���������� � ��������������� ���������� ���� � ������ ���������� ������������ ������ N 44-�� � ������������ ������ N 223-��</t>
  </si>
  <si>
    <t>26400</t>
  </si>
  <si>
    <t>1.4.1</t>
  </si>
  <si>
    <t>� ��� �����: �� ���� ��������, ��������������� �� ���������� ����������� ���������� ���������������� (��������������) �������</t>
  </si>
  <si>
    <t>26410</t>
  </si>
  <si>
    <t>1.4.1.1</t>
  </si>
  <si>
    <t>26411</t>
  </si>
  <si>
    <t>1.4.1.2</t>
  </si>
  <si>
    <t>26412</t>
  </si>
  <si>
    <t>1.4.2</t>
  </si>
  <si>
    <t>�� ���� 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</si>
  <si>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26420</t>
  </si>
  <si>
    <t>1.4.2.1</t>
  </si>
  <si>
    <t>26421</t>
  </si>
  <si>
    <t>1.4.2.2</t>
  </si>
  <si>
    <t>26422</t>
  </si>
  <si>
    <t>1.4.3</t>
  </si>
  <si>
    <t>�� ���� ��������, ��������������� �� ������������� ����������� ��������</t>
  </si>
  <si>
    <t>26430</t>
  </si>
  <si>
    <t>1.4.4</t>
  </si>
  <si>
    <t>�� ���� ������� ������������� ������������ �����������</t>
  </si>
  <si>
    <t>26440</t>
  </si>
  <si>
    <t>1.4.4.1</t>
  </si>
  <si>
    <t>26441</t>
  </si>
  <si>
    <t>1.4.4.2</t>
  </si>
  <si>
    <t>26442</t>
  </si>
  <si>
    <t>1.4.5</t>
  </si>
  <si>
    <t>�� ���� ������ ���������� ����������� �����������</t>
  </si>
  <si>
    <t>26450</t>
  </si>
  <si>
    <t>1.4.5.1</t>
  </si>
  <si>
    <t>26451</t>
  </si>
  <si>
    <t>1.4.5.2</t>
  </si>
  <si>
    <t>26452</t>
  </si>
  <si>
    <t>2.</t>
  </si>
  <si>
    <t>����� �� ����������,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44-��, �� ���������������� ���� �������</t>
  </si>
  <si>
    <t>26500</t>
  </si>
  <si>
    <t>2.1</t>
  </si>
  <si>
    <t>� ��� ����� �� ���� ������ �������: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</si>
  <si>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</si>
  <si>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</si>
  <si>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</si>
  <si>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</si>
  <si>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</si>
  <si>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</si>
  <si>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</si>
  <si>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</si>
  <si>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</si>
  <si>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����� �� 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223-��, �� ���������������� ���� �������</t>
  </si>
  <si>
    <t>26600</t>
  </si>
  <si>
    <t>3.1</t>
  </si>
  <si>
    <t>26610</t>
  </si>
  <si>
    <t>3.2</t>
  </si>
  <si>
    <t>26620</t>
  </si>
  <si>
    <t>3.3</t>
  </si>
  <si>
    <t>26630</t>
  </si>
  <si>
    <t>������������ ���������� (�������������� ���� ����������)</t>
  </si>
  <si>
    <t>(���������)</t>
  </si>
  <si>
    <t>�����������</t>
  </si>
  <si>
    <t>������� ���������</t>
  </si>
  <si>
    <t>�.�. ���������</t>
  </si>
  <si>
    <t>76-14-63</t>
  </si>
  <si>
    <t>(�������, ��������)</t>
  </si>
  <si>
    <t>(�������)</t>
  </si>
  <si>
    <t>"______" _________________ 20__ �.</t>
  </si>
  <si>
    <t>�����������</t>
  </si>
  <si>
    <t>������� �������� ��������� �������</t>
  </si>
  <si>
    <t>(������������ ��������� ��������������� ���� ������-����������)</t>
  </si>
  <si>
    <t>�.�. ��������</t>
  </si>
  <si>
    <t>�.�.</t>
  </si>
  <si>
    <t>���: �������� ������ �������������</t>
  </si>
  <si>
    <t>���������: �������</t>
  </si>
  <si>
    <t>��������� c 26.09.2022 12:16:00 ��: 20.12.2023 12:16:00</t>
  </si>
  <si>
    <t>�������� �����: 9CA03E38FA38DA7292B5A7246CEFB9D635C87B2E</t>
  </si>
  <si>
    <t>��������: ������������ ������</t>
  </si>
  <si>
    <t>����� ����������: 30.12.2022 12:06:37</t>
  </si>
  <si>
    <t>��� ����� ��������</t>
  </si>
  <si>
    <t>�������� ����������� �����������</t>
  </si>
  <si>
    <t>�������� �� ���������� ���������������� (��������������) �������</t>
  </si>
  <si>
    <t>������</t>
  </si>
  <si>
    <t>1.1. ������� (�����������) �������� �� ������ ����� (211)</t>
  </si>
  <si>
    <t>���������, ������ ����������</t>
  </si>
  <si>
    <t>������������� �����������, ������</t>
  </si>
  <si>
    <t>�������������� ������ ������ ����� ������ ���������, ���</t>
  </si>
  <si>
    <t>����������� �������� � ������������ ������, %</t>
  </si>
  <si>
    <t>�������� �����������</t>
  </si>
  <si>
    <t>���� ������ ����� � ���, ��� (��. 3 � ��.4 � (1+��.8/100) � ��. 9�12)</t>
  </si>
  <si>
    <t>�����</t>
  </si>
  <si>
    <t>�� ������������ ������</t>
  </si>
  <si>
    <t>�� �������� ���������������� ���������</t>
  </si>
  <si>
    <t>�� �������� �������������� ���������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</si>
  <si>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</si>
  <si>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</si>
  <si>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</si>
  <si>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</si>
  <si>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</si>
  <si>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</si>
  <si>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</si>
  <si>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</si>
  <si>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</si>
  <si>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[���������������-�������������� �������� (���)], [���������������-�������������� �������� (���)], [��������],</t>
  </si>
  <si>
    <t>[���������������-�������������� �������� (���)], [���������������-�������������� �������� (���)], [����������� ���������],</t>
  </si>
  <si>
    <t>[���������������-�������������� �������� (���)], [���������������-�������������� �������� (���)], [������� ���������],</t>
  </si>
  <si>
    <t>[���], [������], [�������� ����������],</t>
  </si>
  <si>
    <t>[���], [������], [������],</t>
  </si>
  <si>
    <t>[���], [������], [��������],</t>
  </si>
  <si>
    <t>[���], [������], [������� �� ������������ ������������ � ������� ������],</t>
  </si>
  <si>
    <t>[���], [������], [������],</t>
  </si>
  <si>
    <t>[�������� ��������], [�������� ��������], [������� ������������], [������������ ������������ ����� �� ������ � ����������]</t>
  </si>
  <si>
    <t>[���������������-�������������� �������� (���)], [���������������-�������������� �������� (���)], [������� I ���������],</t>
  </si>
  <si>
    <t>12</t>
  </si>
  <si>
    <t>13</t>
  </si>
  <si>
    <t>[����� �����, �������� ������ � �����������], [�������� ��������], [���������� �������],</t>
  </si>
  <si>
    <t>14</t>
  </si>
  <si>
    <t>[���������������-�������������� �������� (���)], [���������������-�������������� �������� (���)], [������� ���������],</t>
  </si>
  <si>
    <t>15</t>
  </si>
  <si>
    <t>[����� ������������], [�������� ��������], [������� ������������],</t>
  </si>
  <si>
    <t>16</t>
  </si>
  <si>
    <t>[���������������-�������������� �������� (���)], [���������������-�������������� �������� (���)], [������� ������������],</t>
  </si>
  <si>
    <t>17</t>
  </si>
  <si>
    <t>[����� �����, �������� ������ � �����������], [�������� ��������], [�������������],</t>
  </si>
  <si>
    <t>18</t>
  </si>
  <si>
    <t>[���������������-�������������� �������� (���)], [���������������-�������������� �������� (���)], [������� �������],</t>
  </si>
  <si>
    <t>19</t>
  </si>
  <si>
    <t>[�������� ��������], [�������� ��������], [������� ��������], [��������� ���]</t>
  </si>
  <si>
    <t>20</t>
  </si>
  <si>
    <t>[�������� ��������], [�������� ��������], [���������� �������], [��������� ���]</t>
  </si>
  <si>
    <t>21</t>
  </si>
  <si>
    <t>[�������� ��������], [�������� ��������], [������������ I ���������], [����� �������������� � ��������� ����������]</t>
  </si>
  <si>
    <t>22</t>
  </si>
  <si>
    <t>[�������� ��������], [�������� ��������], [������� ����������], [����� �������������� � ��������� ����������]</t>
  </si>
  <si>
    <t>23</t>
  </si>
  <si>
    <t>[�������� ��������], [�������� ��������], [���������� �������], [���������� ��������]</t>
  </si>
  <si>
    <t>24</t>
  </si>
  <si>
    <t>[�������� ��������], [�������� ��������], [����-������ ��������������� �����], [������������������� �����]</t>
  </si>
  <si>
    <t>25</t>
  </si>
  <si>
    <t>[�������� ��������], [�������� ��������], [�������������], [������������������� �����]</t>
  </si>
  <si>
    <t>26</t>
  </si>
  <si>
    <t>[����� ������������], [�������� ��������], [���������� �������], [����� ������������]</t>
  </si>
  <si>
    <t>27</t>
  </si>
  <si>
    <t>[�������� ��������], [�������� ��������], [�������-�����������], [������� �����]</t>
  </si>
  <si>
    <t>28</t>
  </si>
  <si>
    <t>[�������� ��������], [�������� ��������], [���������� �������], [������� �����]</t>
  </si>
  <si>
    <t>29</t>
  </si>
  <si>
    <t>30</t>
  </si>
  <si>
    <t>31</t>
  </si>
  <si>
    <t>32</t>
  </si>
  <si>
    <t>33</t>
  </si>
  <si>
    <t>[�������� ��������], [�������� ��������], [������� ������������], [��������� ���]</t>
  </si>
  <si>
    <t>34</t>
  </si>
  <si>
    <t>[�������� ��������], [�������� ��������], [���������� �������], [����� �������������� � ��������� ����������]</t>
  </si>
  <si>
    <t>35</t>
  </si>
  <si>
    <t>[�������� ��������], [�������� ��������], [���������� �������], [����� ���������������� ������������]</t>
  </si>
  <si>
    <t>36</t>
  </si>
  <si>
    <t>[�������� ��������], [�������� ��������], [������������ 1 ���������], [����� ���������������� ������������]</t>
  </si>
  <si>
    <t>37</t>
  </si>
  <si>
    <t>[�������� ��������], [�������� ��������], [���������� �������], [������������������� �����]</t>
  </si>
  <si>
    <t>38</t>
  </si>
  <si>
    <t>[�������� ��������], [�������� ��������], [���������� �������], [������� �����]</t>
  </si>
  <si>
    <t>39</t>
  </si>
  <si>
    <t>[�������� ��������], [�������� ��������], [������������ 1 ���������], [������� �����]</t>
  </si>
  <si>
    <t>�����:</t>
  </si>
  <si>
    <t>2. ������� (�����������) �������� �� ���������� � ���� ������� ���������</t>
  </si>
  <si>
    <t>������ ����� �������, ���</t>
  </si>
  <si>
    <t>���������� ������ � ���</t>
  </si>
  <si>
    <t>����� ����� ������, ��� (��.3 � ��.4)</t>
  </si>
  <si>
    <t>1.2. ������� (�����������) ������ ��������� ��� ����������� � ��������� ������������ (212;226)</t>
  </si>
  <si>
    <t>������������ ��������</t>
  </si>
  <si>
    <t>������� ������ ������� �� ������ ��������� � ����, ���</t>
  </si>
  <si>
    <t>���������� ����������, ���</t>
  </si>
  <si>
    <t>���������� ����</t>
  </si>
  <si>
    <t>�����, ��� (��. 3 � ��.4 � ��.5)</t>
  </si>
  <si>
    <t>[������� �������� ��� ��������� ������������� ����������], [��������]</t>
  </si>
  <si>
    <t>[���� ������ ��������� � ������ ��������������], [����������]</t>
  </si>
  <si>
    <t>[������ � ����� ������������ � �������]</t>
  </si>
  <si>
    <t>[���� ������ ��������� � ������ ��������������], [������ 3 ��� 3 ���]</t>
  </si>
  <si>
    <t>1.3 ������� (�����������) ���������� ������ ��������� (266)</t>
  </si>
  <si>
    <t>����������� ����������, ���������� �������</t>
  </si>
  <si>
    <t>���������� ������ � ��� �� ������ ���������</t>
  </si>
  <si>
    <t>������ ������� (�������) � �����, ���</t>
  </si>
  <si>
    <t>[������� �� ������ ��� ��� ��������� ������������������ (����� 266)]</t>
  </si>
  <si>
    <t>1.4. ������� (�����������) ��������� ������� �� ������������ ����������� � ���������� ���� ���������� ���������, � ���� ����������� ����������� ���������� ���������, � ����������� ���� ������������� ������������ ����������� (213)</t>
  </si>
  <si>
    <t>������������ ���������������� ������������� �����</t>
  </si>
  <si>
    <t>������ ���� ��� ������������������� �������, ���</t>
  </si>
  <si>
    <t>C���� ������, ���</t>
  </si>
  <si>
    <t>[������������ ���. ����������� �� ������ ��������� ������������������ � � ����� � ������������],</t>
  </si>
  <si>
    <t>[��������� ������ �� ������������ ����������� �����������],</t>
  </si>
  <si>
    <t>[��������� ������ �� ������������ ���������� �����������],</t>
  </si>
  <si>
    <t>[������������ ���������� ����������� �� ���������� ������� �� ������������ � ����. �����������],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</si>
  <si>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(291)</t>
  </si>
  <si>
    <t>��������� ����, ���</t>
  </si>
  <si>
    <t>������ ������, %</t>
  </si>
  <si>
    <t>����� ������������ ������, ����������� ������, ��� (��.3 � ��.4/100)</t>
  </si>
  <si>
    <t>[������ ������, ����� (852)], [������������ �����]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</si>
  <si>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(292;297)</t>
  </si>
  <si>
    <t>[������ ���� �������� (853)], [�������� ����� � ���]</t>
  </si>
  <si>
    <t>[������ ���� �������� (853)]</t>
  </si>
  <si>
    <t>[����� �� ��������� ����������� (851)], [������ ���������� ��������� �.29/44]</t>
  </si>
  <si>
    <t>6. ������� (�����������) �������� �� ������� �������, �����, ����� (221)</t>
  </si>
  <si>
    <t>��� (����������� ���) ���������� �������</t>
  </si>
  <si>
    <t>����������</t>
  </si>
  <si>
    <t>���� �� �������</t>
  </si>
  <si>
    <t>�����, ��� (��. 4 � ��.5)</t>
  </si>
  <si>
    <t>[������ �����] [������ ����� (��������)] [221]</t>
  </si>
  <si>
    <t>2022</t>
  </si>
  <si>
    <t>����� �� ��������:</t>
  </si>
  <si>
    <t>[������ �����] [������ ����� (������������ �����)] [221]</t>
  </si>
  <si>
    <t>�����:</t>
  </si>
  <si>
    <t>6. ������� (�����������) �������� �� ������� �������, �����, ����� (223)</t>
  </si>
  <si>
    <t>[������������ ������] [�������������] [223]</t>
  </si>
  <si>
    <t>[������������ ������] [�������� �������������] [223]</t>
  </si>
  <si>
    <t>57</t>
  </si>
  <si>
    <t>[������������ ������] [������] [223]</t>
  </si>
  <si>
    <t>6. ������� (�����������) �������� �� ������� �������, �����, ����� (224)</t>
  </si>
  <si>
    <t>[�������� ����� �� ����������� ����������] [������ ��������� �������� ������ � �������] [224]</t>
  </si>
  <si>
    <t>63</t>
  </si>
  <si>
    <t>[�������� ����� �� ����������� ����������] [������ ��������� �������� ������ � �������] [224] [������]</t>
  </si>
  <si>
    <t>6. ������� (�����������) �������� �� ������� �������, �����, ����� (225)</t>
  </si>
  <si>
    <t>[������, ������ �� ���������� ���������] [������������ � ������ ���������] [225]</t>
  </si>
  <si>
    <t>[������, ������ �� ���������� ���������] [���������� ����������� ����������] [225]</t>
  </si>
  <si>
    <t>[������, ������ �� ���������� ���������] [�� � ������ ������������ ������� ����������] [225]</t>
  </si>
  <si>
    <t>[������, ������ �� ���������� ���������] [�� � ������ ������� ���������������] [225]</t>
  </si>
  <si>
    <t>[������, ������ �� ���������� ���������] [�� � ������ ���] [225]</t>
  </si>
  <si>
    <t>[������, ������ �� ���������� ���������] [�� � ������ ��] [225]</t>
  </si>
  <si>
    <t>[������, ������ �� ���������� ���������] [�� � ������ ������ �������� ������������] [225]</t>
  </si>
  <si>
    <t>[������, ������ �� ���������� ���������] [������ ���� ����� � ����� (����)] [������ �� ���.������, ���������������� ��������� �������������������] [225]</t>
  </si>
  <si>
    <t>[������, ������ �� ���������� ���������] [������ ���� ����� � ����� (����)] [�������� ���������� 25000 � �������� ��������� 1650] [225]</t>
  </si>
  <si>
    <t>72</t>
  </si>
  <si>
    <t>[������, ������ �� ���������� ���������] [��� ���� ������������ � �������� ������������)] [225] [�� ��]</t>
  </si>
  <si>
    <t>76</t>
  </si>
  <si>
    <t>[������, ������ �� ���������� ���������] [�� ���������� ����������] [225]</t>
  </si>
  <si>
    <t>6. ������� (�����������) �������� �� ������� �������, �����, ����� (226)</t>
  </si>
  <si>
    <t>[������ ������, ������] [������ �������� �����] [226]</t>
  </si>
  <si>
    <t>[������ ������, ������] [������ ������ � ������] [226] [���������� �����������]</t>
  </si>
  <si>
    <t>[������ ������, ������] [��������� ������������] [226] [�������]</t>
  </si>
  <si>
    <t>[������ ������, ������] [��������� ������������] [226] [�� ������ ����� � ������]</t>
  </si>
  <si>
    <t>[������ ������, ������] [������� �� ��] [226] [��������� 10 000, ������ ��� 4�� 16 504, ���������� ���� 40 000]</t>
  </si>
  <si>
    <t>[������ ������, ������] [������� �� ��] [226] [���������� ����� �� ������]</t>
  </si>
  <si>
    <t>[������ ������, ������] [������ ������ � ������ (��������)] [226] [�������� �� ������������� ������� � ����� �������������� ������������� �����]</t>
  </si>
  <si>
    <t>60</t>
  </si>
  <si>
    <t>[������ ������, ������] [��������� ������������] [226] [������ �� ��������� ������������]</t>
  </si>
  <si>
    <t>73</t>
  </si>
  <si>
    <t>[������ ������, ������] [��� �������] [226] [���������� ���������� ��������]</t>
  </si>
  <si>
    <t>74</t>
  </si>
  <si>
    <t>[������ ������, ������] [���������������� ������ �� �� 1�] [226] [���������������� ������ �� �� 1�]</t>
  </si>
  <si>
    <t>77</t>
  </si>
  <si>
    <t>[������ ������, ������] [������ �� ������� � ����������� ���] [226] [������ �� ������� � ����������� ���]</t>
  </si>
  <si>
    <t>78</t>
  </si>
  <si>
    <t>[������ ������, ������] [����������� ������ ������ 2.0 �� 2024�.] [226] [������]</t>
  </si>
  <si>
    <t>79</t>
  </si>
  <si>
    <t>[������ ������, ������] [����������� ����������� �� ������������ ������ ����������] [226] [������ ����������]</t>
  </si>
  <si>
    <t>80</t>
  </si>
  <si>
    <t>[������ ������, ������] [����������� ����������� �� ���������� ���������������� ��������] [226] [��������������� �������]</t>
  </si>
  <si>
    <t>81</t>
  </si>
  <si>
    <t>[������ ������, ������] [������ ���] [226]</t>
  </si>
  <si>
    <t>82</t>
  </si>
  <si>
    <t>[������ ������, ������] [������ ��� 2023�.] [226]</t>
  </si>
  <si>
    <t>6. ������� (�����������) �������� �� ������� �������, �����, ����� (227)</t>
  </si>
  <si>
    <t>[�����������] [����������� ������ � ��] [227]</t>
  </si>
  <si>
    <t>6. ������� (�����������) �������� �� ������� �������, �����, ����� (310)</t>
  </si>
  <si>
    <t>[���������� ��������� �������� �������] [�������������� ������������� �����] [310] [�������������� ������������� �����]</t>
  </si>
  <si>
    <t>6. ������� (�����������) �������� �� ������� �������, �����, ����� (343)</t>
  </si>
  <si>
    <t>40</t>
  </si>
  <si>
    <t>[���������� ��������� ������-��������� ����������] [���������� ��������� ���] [343]</t>
  </si>
  <si>
    <t>6. ������� (�����������) �������� �� ������� �������, �����, ����� (346)</t>
  </si>
  <si>
    <t>44</t>
  </si>
  <si>
    <t>[���������� ��������� ������ ��������� ������� (����������)] [����������] [346] [������ ������� ��� ����������]</t>
  </si>
  <si>
    <t>[���������� ��������� ������ ��������� ������� (����������)] [����������] [346] [������������ �������  (�.�.������)]</t>
  </si>
  <si>
    <t>[���������� ��������� ������ ��������� ������� (����������)] [����������] [346] [����� ������]</t>
  </si>
  <si>
    <t>[���������� ��������� ������ ��������� ������� (����������)] [����������] [346]</t>
  </si>
  <si>
    <t>[���������� ��������� ������ ��������� ������� (����������)] [����������] [346] [��� �������� ������ � ���������� ���� �� �����������]</t>
  </si>
  <si>
    <t>6. ������� (�����������) �������� �� ������� �������, �����, ����� (349)</t>
  </si>
  <si>
    <t>49</t>
  </si>
  <si>
    <t>[���������� ��������� ������ ������������ ������� ������������ ����������] [������������ ������ ������������ ����������] [349] [����������� ����������� �� ���������� ���������������� ��������]</t>
  </si>
  <si>
    <t>[���������� ��������� ������ ������������ ������� ������������ ����������] [������������ ������ ������������ ����������] [349] [��� �������� ������ � ���������� ���� �� �����������]</t>
  </si>
  <si>
    <t>[���������� ��������� ������ ������������ ������� ������������ ����������] [������������ ������ ������������ ����������] [349] [����� �� ����������� ����� ������]</t>
  </si>
  <si>
    <t>[���������� ��������� ������ ������������ ������� ������������ ����������] [������������ ������ ������������ ����������] [349] [������������ ������ � ���������� ��������� � ������ ���������� ����������� "������ ������� ��� ����������"]</t>
  </si>
  <si>
    <t>[���������� ��������� ������ ������������ ������� ������������ ����������] [������������ ������ ������������ ����������] [349] [������������ ������� �.�.������]</t>
  </si>
  <si>
    <t>�������� �� ���� ����</t>
  </si>
  <si>
    <t>83</t>
  </si>
  <si>
    <t>[������ ������, ������] [��������� ������� ���������������] [226] [������ ������� ��������������� � ��������� ������������ ������������]</t>
  </si>
  <si>
    <t>84</t>
  </si>
  <si>
    <t>[������ ������, ������] [������ ������� ���] [226]</t>
  </si>
  <si>
    <t>85</t>
  </si>
  <si>
    <t>[���������� ��������� �������� �������] [������������ ������������] [310] [������������ ��� ����������� ����������� �����]</t>
  </si>
  <si>
    <t>86</t>
  </si>
  <si>
    <t>[���������� ��������� �������� �������] [�� "���������"] [310] [������������ �� �� "���������"]</t>
  </si>
  <si>
    <t>[������������ ������] [�������� ����] [223]</t>
  </si>
  <si>
    <t>[������������ ������] [����������� ��������������] [223]</t>
  </si>
  <si>
    <t>[������������ ������] [��������������] [223]</t>
  </si>
  <si>
    <t>1.    ����������� (������) �������� ����������� ����������� �� ������ 120 ������� �� ������������� ������������� ������ ������� ������� ��������</t>
  </si>
  <si>
    <t>1.1. ������ ������� �� ������������� ���������, ������������ � ��������������� ������������� � ����������� � ������</t>
  </si>
  <si>
    <t>������������ �������</t>
  </si>
  <si>
    <t>�� 2023 ��� (�� ������� ���������� ���)</t>
  </si>
  <si>
    <t>�� 2024 ��� (�� ������ ��� ��������� �������)</t>
  </si>
  <si>
    <t>�� 2025 ��� (�� ������ ��� ��������� �������)</t>
  </si>
  <si>
    <t>����������� ����� (��.)</t>
  </si>
  <si>
    <t>������� ����� (�����) �� ������� (���.)</t>
  </si>
  <si>
    <t>����� (���.), (��.4 x ��. 5)</t>
  </si>
  <si>
    <t>����� (���.), (��.7 x ��. 8)</t>
  </si>
  <si>
    <t>����� (���.), (��.10 x ��. 11)</t>
  </si>
  <si>
    <t>11</t>
  </si>
  <si>
    <t>2.    ����������� (������) �������� ����������� ����������� �� ������ 130 ������� �� �������� ������� ����� (�����), ����������� ������ ������������� ������ ������� ������� ��������</t>
  </si>
  <si>
    <t>2.1.    ������ ������� �� �������� ����� (���������� �����) ����� �������������� ���������������� ������� </t>
  </si>
  <si>
    <t>2.2. ������ ������� �� �������� ����� (���������� �����) � ������ �������������� ���������������� �������</t>
  </si>
  <si>
    <t>131</t>
  </si>
  <si>
    <t>������������, ����������������� � �������������� ������������ ������������� ���������� (� ������������ ��������)</t>
  </si>
  <si>
    <t>����������������� ��������� ���������� � �������� ���������</t>
  </si>
  <si>
    <t>����������� � ���������� ���������-�������� ����������� (���������-�������� (���� ��������� �����������))</t>
  </si>
  <si>
    <t>����������� � ���������� ���������-�������� ����������� (������������ (���������, ��������, �������, �����)</t>
  </si>
  <si>
    <t>����������� � ���������� ���������-�������� ����������� (������������ (�������, ������������, ��������� ������������ ������))</t>
  </si>
  <si>
    <t>������������� ������������, ����������� � ����������� ������������� �����, ������� ������� ���������</t>
  </si>
  <si>
    <t>������������, ����, �������� ����������� ���������� � ������������ ������ ��������, ������� ��������� ������</t>
  </si>
  <si>
    <t>������������, ����������������� � �������������� ������������ ������������� ���������� (��� ����������)</t>
  </si>
  <si>
    <t>������������, ����������������� � �������������� ������������ ������������� ���������� (�������� ����� ���� ��������)</t>
  </si>
  <si>
    <t>3.    ����������� (������) �������� ����������� ����������� �� ������ 140 �������, ����, ���������, ���������� ������ ������������� ������ ������� ������� ��������</t>
  </si>
  <si>
    <t>3.1. ������ ������� �� �������, �����, ���������, ���������� ������</t>
  </si>
  <si>
    <t>�����������  ������ ����������� (���.)</t>
  </si>
  <si>
    <t>4.    ����������� (������) �������� ����������� ����������� �� ������ 150 �������������� �������� ������������ ������������� ������ ������� ������� ��������</t>
  </si>
  <si>
    <t>4.1. ������ ������� �� ������������� �������� �����������</t>
  </si>
  <si>
    <t>��������� �������� ������������</t>
  </si>
  <si>
    <t>��������� ���������������</t>
  </si>
  <si>
    <t>������������ ������������ ��� ����������� ����������� �����</t>
  </si>
  <si>
    <t>������������ ������������</t>
  </si>
  <si>
    <t>5.    ����������� (������) �������� ����������� ����������� �� ������ 180 ������� ������� ������������� ������ ������� ������� ��������</t>
  </si>
  <si>
    <t>5.1. ������ ������ �������</t>
  </si>
  <si>
    <t>5.2 ������ ������, ����������� �����</t>
  </si>
  <si>
    <t>����� �������� (���.)</t>
  </si>
  <si>
    <t>6.    ����������� (������) �������� ����������� ����������� �� ������ 410 ����������� ��������� �������� ������� ������������� ������ ������� ������� ��������</t>
  </si>
  <si>
    <t>6.1. ������ ������� �� ���������� ��������� �������� �������</t>
  </si>
  <si>
    <t>���������� � ����� ���������-������������� ������������</t>
  </si>
  <si>
    <t>�������� ��������� � ����� ���������-������������� ������������ ���������������� ���������� �� 30.12.2022</t>
  </si>
  <si>
    <t>��� ����������� �����������:</t>
  </si>
  <si>
    <t>�������� �� ���������� ����������� ���������� ���������������� �������</t>
  </si>
  <si>
    <t>������ �����</t>
  </si>
  <si>
    <t>���������� �����</t>
  </si>
  <si>
    <t>�����������</t>
  </si>
  <si>
    <t>������������ ������ ������</t>
  </si>
  <si>
    <t>��� ������� (����/�������)</t>
  </si>
  <si>
    <t>����������� �������, ���.</t>
  </si>
  <si>
    <t>����������</t>
  </si>
  <si>
    <t>���������</t>
  </si>
  <si>
    <t>��������� (+/-)</t>
  </si>
  <si>
    <t>�����������</t>
  </si>
  <si>
    <t>211</t>
  </si>
  <si>
    <t>91.01 ������������� ������������, ����������� � ����������� ������������� �����, ������� ������� ���������</t>
  </si>
  <si>
    <t>���������� ����� ��������� ��������� (��� 111)</t>
  </si>
  <si>
    <t>�������� ����������</t>
  </si>
  <si>
    <t>91.01 ����������� � ���������� ���������-�������� ����������� (���������-�������� (���� ��������� �����������))</t>
  </si>
  <si>
    <t>91.01 ����������� � ���������� ���������-�������� ����������� (���������� (���������, ��������, �������, �����))</t>
  </si>
  <si>
    <t>91.01 ������������, ����������������� � �������������� ������������ ������������� ���������� (� ������������ ��������)</t>
  </si>
  <si>
    <t>91.01 ������������, ����, ��������, ����������� ����������� ���������� � ������������ ������ ���������</t>
  </si>
  <si>
    <t>91.01. ����������� � ���������� ���������-�������� ����������� (������������ (�������, �����������, ��������� ������������ ������))</t>
  </si>
  <si>
    <t>91.01 ������������, ����������������� � �������������� ������������ ������������� ���������� (�������� ����� ���� ��������)</t>
  </si>
  <si>
    <t>91.01 ������������, ����������������� � �������������� ������������ ������������� ���������� (��� ����������)</t>
  </si>
  <si>
    <t>���������� ����� ��� (��� 111)</t>
  </si>
  <si>
    <t>����������������� ��������� ���������� � �������� ��������� [������. �������]</t>
  </si>
  <si>
    <t>�������������� ������������� ����� �� ��������� 1 ���������</t>
  </si>
  <si>
    <t>91.01 ����������������� ��������� ���������� � �������� ��������� [������. �������]_���������</t>
  </si>
  <si>
    <t>���������� ����� ��� (��� 111)</t>
  </si>
  <si>
    <t>212</t>
  </si>
  <si>
    <t>��������� ������������ (��� 112)</t>
  </si>
  <si>
    <t>���������� �� ������ ����� ��������� ��������� (��� 119)</t>
  </si>
  <si>
    <t>(����������� �� ��������)</t>
  </si>
  <si>
    <t>���������� �� ������ ����� ��� (��� 119)</t>
  </si>
  <si>
    <t>���������� �� ������ ����� ��� (��� 119)</t>
  </si>
  <si>
    <t>221</t>
  </si>
  <si>
    <t>������������ ����� (��� 244)</t>
  </si>
  <si>
    <t>�������� (��) (��� 244)</t>
  </si>
  <si>
    <t>�������������� (��� 247)</t>
  </si>
  <si>
    <t>�������� ����������</t>
  </si>
  <si>
    <t>�������� ���� (��� 247)</t>
  </si>
  <si>
    <t>�������������� (��� 247)</t>
  </si>
  <si>
    <t>�������� ������������� (��� 244)</t>
  </si>
  <si>
    <t>������������� (��� 244)</t>
  </si>
  <si>
    <t>������ ���� ������������ ����� (��� 244)</t>
  </si>
  <si>
    <t>224</t>
  </si>
  <si>
    <t>�������� ����� (��� 244)</t>
  </si>
  <si>
    <t>225</t>
  </si>
  <si>
    <t>����������� ������������ � �����������-���������������� ������ ������ �������-��������� ������������ (��� 244)</t>
  </si>
  <si>
    <t>����������� ������������ � �����������-���������������� ������ ������������������� (�����������������, ���������������� ����������, ��������������) ����������������� ������ (���������) (��� 244)</t>
  </si>
  <si>
    <t>������ ���� �����/����� �� ���������� �������� ����������� ��������� (��� 244)</t>
  </si>
  <si>
    <t>����������� ������������ � ������ ������������ ������� (��� 244)</t>
  </si>
  <si>
    <t>����������� ������������ � �����������-���������������� ������ ������� �������� ������������� � ������ �������� ������������ (��� 244)</t>
  </si>
  <si>
    <t>����������� ������������ � �����������-���������������� ������ ������ ����������������� � ���������� (��� 244)</t>
  </si>
  <si>
    <t>����������� ������������ � �����������-���������������� ������ ������ ��������������� (��� 244)</t>
  </si>
  <si>
    <t>������ ���� �����/����� �� ���������� �������� ��������� ��������� (��� 244)</t>
  </si>
  <si>
    <t>���������� ���������. ���������� (��� 244)</t>
  </si>
  <si>
    <t>������-� � ������ ��������� (��� 244)</t>
  </si>
  <si>
    <t>����������� ������������ � �����������-���������������� ������ ������������ �������, � ��� ����� �� ���������� ������������ ������� � ������� ������, ��������������� ��������� ������ (��� 244)</t>
  </si>
  <si>
    <t>226</t>
  </si>
  <si>
    <t>��������� ������������ (��� 244)</t>
  </si>
  <si>
    <t>������ ������, ������ (������������) (��� 112)</t>
  </si>
  <si>
    <t>������ �������� ����� (��� 244)</t>
  </si>
  <si>
    <t>�������</t>
  </si>
  <si>
    <t>������� ������� �� ������ 2023 ����</t>
  </si>
  <si>
    <t>������ ������ � ������ (��� 244)</t>
  </si>
  <si>
    <t>������� �� ����������� ����������� (��� 244)</t>
  </si>
  <si>
    <t>227</t>
  </si>
  <si>
    <t>����������� (��� 244)</t>
  </si>
  <si>
    <t>266</t>
  </si>
  <si>
    <t>���������� ������� � ����������� ��������� � �������� ����� (��� 111)</t>
  </si>
  <si>
    <t>291</t>
  </si>
  <si>
    <t>����� �� ��������� (��� 851)</t>
  </si>
  <si>
    <t>������������ ����� (��� 852)</t>
  </si>
  <si>
    <t>292</t>
  </si>
  <si>
    <t>������ ���� ��������, �������, ����� (��� 853)</t>
  </si>
  <si>
    <t>297</t>
  </si>
  <si>
    <t>������ �� �������� � ������������ (��� 853)</t>
  </si>
  <si>
    <t>310</t>
  </si>
  <si>
    <t>������������ ���. ������� (��� ���������� ����������) (��� 244)</t>
  </si>
  <si>
    <t>343</t>
  </si>
  <si>
    <t>���������� ��������� ������-��������� ���������� (��� 244)</t>
  </si>
  <si>
    <t>346</t>
  </si>
  <si>
    <t>��������� ��������� (��� ���������� ����������) (��� 244)</t>
  </si>
  <si>
    <t>������������ ������������ ������� (��� 244)</t>
  </si>
  <si>
    <t>������������ ������������� ������� (��� 244)</t>
  </si>
  <si>
    <t>349</t>
  </si>
  <si>
    <t>���������� ��������� ������ ������������ ������� ������������ ���������� (��� 244)</t>
  </si>
  <si>
    <t>�������� �� ���� ����</t>
  </si>
  <si>
    <t>745104 412478,33-0801.36 4 09 99999.612</t>
  </si>
  <si>
    <t>������ ������, ������ (��� 244) ��</t>
  </si>
  <si>
    <t>���������� ��������� �������� ������� (��� 244) ��</t>
  </si>
  <si>
    <t>23-55140-00000-00000 200 000,00-0801.29 4 09 R5140.612</t>
  </si>
  <si>
    <t>���������� ����� ������������</t>
  </si>
  <si>
    <t>��������� �����������</t>
  </si>
  <si>
    <t>������������ ����������� �����������</t>
  </si>
  <si>
    <t>C������� �� ������������� ����������� ��������</t>
  </si>
  <si>
    <t>������������</t>
  </si>
  <si>
    <t>������������ ���������-������������� ������</t>
  </si>
  <si>
    <t>������������� �����������</t>
  </si>
  <si>
    <t> (���������)</t>
  </si>
  <si>
    <t> (�������)</t>
  </si>
  <si>
    <t>"______" _________________ 2023 �.</t>
  </si>
  <si>
    <t>�������� ��������� �� ������ (�� �������� ����������� � ������)</t>
  </si>
  <si>
    <t>��� ������</t>
  </si>
  <si>
    <t>������</t>
  </si>
  <si>
    <t>�������� ������</t>
  </si>
  <si>
    <t>����� ������</t>
  </si>
  <si>
    <t>������</t>
  </si>
  <si>
    <t>PURCHASES_26430_DIFF</t>
  </si>
  <si>
    <t>�1+�2+�n&lt;=Y,
��� �1 - ���. 26430.1 � ������� "������� 2.0", 
    �2 - ���. 26430.2 � ������� "������� 2.0",
    Y  - ���. 26430 � ������� "������� 2.0"</t>
  </si>
  <si>
    <t>�������� ���������� ������ �� ������� �������, �����, ����� �� ���������� ������������� ������� ��������� �������� ���������� ������ �� ������</t>
  </si>
  <si>
    <t>PURCHASES_26320_DIFF</t>
  </si>
  <si>
    <t>PURCHASES_26421_DIFF</t>
  </si>
  <si>
    <t>�1+�2+�n&lt;=Y,
��� �1 - ���. 26421.1 � ������� "������� 2.0", 
    �2 - ���. 26421.2 � ������� "������� 2.0",
    Y  - ���. 26421 � ������� "������� 2.0"</t>
  </si>
  <si>
    <t>INC_INCJUSTIFY_DIFF</t>
  </si>
  <si>
    <t>X1-X2&gt;=1 ���., 
��� 
�1 � �������� 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"����������"); 
�2 � ����������� ��������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</t>
  </si>
  <si>
    <t>������� ����������� � ������� ����� �������� ������� � ��������-������������ �������</t>
  </si>
  <si>
    <t>PURCHASES_26300_DIFF</t>
  </si>
  <si>
    <t>�1+�2=Y,
��� �1 - ���. 26310 � ������� "������� 2.0", 
    �2 - ���. 26320 � ������� "������� 2.0",
    Y  - ���. 26300 � ������� "������� 2.0"</t>
  </si>
  <si>
    <t>�������� ���������� ������ �� ������� �������, �����, ����� �� ������ 26300 �� ������������� ����� ����� 26310 � 26320</t>
  </si>
  <si>
    <t>PURCHASES_26422_DIFF</t>
  </si>
  <si>
    <t>PURCHASES_26452_DIFF</t>
  </si>
  <si>
    <t>PURCHASES2022_EXP_DIFF</t>
  </si>
  <si>
    <t>�1=�2, 
��� 
�1 - ������ 2600 (�������� ���� - ���� ��������� - ����� ���� �� ���� ������ 2600); 
�2 - ���. 26000 (���� �������� 2.0� - ������ 26000)</t>
  </si>
  <si>
    <t>�������������� ������ 2600 �� ����� "�������" � ������ 26000 �� ����� "�������" (������ "�������") (��������� ���)</t>
  </si>
  <si>
    <t>PURC2022_PFHDPLAN3_DIFF</t>
  </si>
  <si>
    <t>�1=�2, 
��� 
�1 - ������ 2600 (�������� ���� - ���� ��������� - ������� ��������� ������ - ����� ����� �� ���� ������ 2600); 
�2 - ���. 26000 (���� �������� - ������ 26000 � ������� ������ �� �������)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</si>
  <si>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</t>
  </si>
  <si>
    <t>PURCHASES_26310_DIFF</t>
  </si>
  <si>
    <t>�1+�2+�n&lt;=Y,
��� �1 - ���. 26310.1 � ������� "������� 2.0", 
    �2 - ���. 26310.2 � ������� "������� 2.0",
    Y  - ���. 26310 � ������� "������� 2.0"</t>
  </si>
  <si>
    <t>PURCHASES_26451_DIFF</t>
  </si>
  <si>
    <t>�1+�2+�n&lt;=Y,
��� �1 - ���. 26451.1 � ������� "������� 2.0", 
    �2 - ���. 26451.2 � ������� "������� 2.0",
    Y  - ���. 26451 � ������� "������� 2.0"</t>
  </si>
  <si>
    <t>PURCH2022_PFHDPLAN_DIFF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</si>
  <si>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 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</si>
</sst>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7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center" vertical="center" wrapText="1"/>
    </xf>
    <xf numFmtId="0" fontId="19" fillId="21" borderId="19" applyBorder="0">
      <alignment horizontal="left" vertical="center" wrapText="1"/>
    </xf>
    <xf numFmtId="0" fontId="20" fillId="22" borderId="20" applyBorder="0">
      <alignment horizontal="left" vertical="center" wrapText="1"/>
    </xf>
    <xf numFmtId="0" fontId="21" fillId="23" borderId="21" applyBorder="0">
      <alignment horizontal="right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right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center" vertical="center" wrapText="1"/>
    </xf>
    <xf numFmtId="0" fontId="28" fillId="30" borderId="28" applyBorder="1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0">
      <alignment horizontal="right" vertical="center" wrapText="1"/>
    </xf>
    <xf numFmtId="0" fontId="32" fillId="34" borderId="32" applyBorder="0">
      <alignment horizontal="left" vertical="center" wrapText="1"/>
    </xf>
    <xf numFmtId="0" fontId="33" fillId="35" borderId="33" applyBorder="0">
      <alignment horizontal="center" vertical="center" wrapText="1"/>
    </xf>
    <xf numFmtId="0" fontId="34" fillId="36" borderId="34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 applyProtection="1">
      <alignment horizontal="left" vertical="center" wrapText="1"/>
      <protection locked="0"/>
    </xf>
    <xf numFmtId="0" fontId="17" fillId="19" borderId="17" applyBorder="0">
      <alignment horizontal="left" vertical="center" wrapText="1"/>
    </xf>
    <xf numFmtId="0" fontId="18" fillId="20" borderId="18" applyBorder="0">
      <alignment horizontal="center" vertical="center" wrapText="1"/>
    </xf>
    <xf numFmtId="0" fontId="19" fillId="21" borderId="19" applyBorder="0">
      <alignment horizontal="left" vertical="center" wrapText="1"/>
    </xf>
    <xf numFmtId="0" fontId="20" fillId="22" borderId="20" applyBorder="0">
      <alignment horizontal="left" vertical="center" wrapText="1"/>
    </xf>
    <xf numFmtId="4" fontId="21" fillId="23" borderId="21" applyBorder="0">
      <alignment horizontal="right" vertical="center" wrapText="1" indent="1"/>
    </xf>
    <xf numFmtId="0" fontId="22" fillId="24" borderId="22" applyBorder="0">
      <alignment horizontal="right" vertical="center" wrapText="1"/>
    </xf>
    <xf numFmtId="4" fontId="23" fillId="25" borderId="23" applyBorder="0">
      <alignment horizontal="right" vertical="center" wrapText="1" indent="1"/>
    </xf>
    <xf numFmtId="0" fontId="24" fillId="26" borderId="24" applyBorder="0">
      <alignment horizontal="left" vertical="center" wrapText="1"/>
    </xf>
    <xf numFmtId="4" fontId="25" fillId="27" borderId="25" applyBorder="0">
      <alignment horizontal="right" vertical="center" wrapText="1" indent="1"/>
    </xf>
    <xf numFmtId="4" fontId="26" fillId="28" borderId="26" applyBorder="0">
      <alignment horizontal="right" vertical="center" wrapText="1" indent="1"/>
    </xf>
    <xf numFmtId="0" fontId="27" fillId="29" borderId="27" applyBorder="0">
      <alignment horizontal="center" vertical="center" wrapText="1"/>
    </xf>
    <xf numFmtId="0" fontId="28" fillId="30" borderId="28" applyBorder="1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0">
      <alignment horizontal="right" vertical="center" wrapText="1"/>
    </xf>
    <xf numFmtId="0" fontId="32" fillId="34" borderId="32" applyBorder="0">
      <alignment horizontal="left" vertical="center" wrapText="1"/>
    </xf>
    <xf numFmtId="0" fontId="33" fillId="35" borderId="33" applyBorder="0">
      <alignment horizontal="center" vertical="center" wrapText="1"/>
    </xf>
    <xf numFmtId="0" fontId="34" fillId="36" borderId="34" applyBorder="0">
      <alignment horizontal="right" vertical="center" wrapText="1"/>
    </xf>
  </cellXfs>
  <cellStyles>
    <cellStyle name="Normal" xfId="0" builtinId="0" customBuiltin="1"/>
    <cellStyle name="title" xfId="1"/>
    <cellStyle name="left_title" xfId="2"/>
    <cellStyle name="table_head" xfId="3"/>
    <cellStyle name="bold_center_str" xfId="4"/>
    <cellStyle name="bold_left_str" xfId="5"/>
    <cellStyle name="center_str" xfId="6"/>
    <cellStyle name="righr_str" xfId="7"/>
    <cellStyle name="left_str" xfId="8"/>
    <cellStyle name="bottom_left_str" xfId="9"/>
    <cellStyle name="bottom_center_str" xfId="10"/>
    <cellStyle name="center_str_small" xfId="11"/>
    <cellStyle name="center_str7" xfId="12"/>
    <cellStyle name="border_center_str" xfId="13"/>
    <cellStyle name="border_left_str" xfId="14"/>
    <cellStyle name="border_bold_center_str" xfId="15"/>
    <cellStyle name="p_bottom_left_str" xfId="16"/>
    <cellStyle name="border_bold_left_str" xfId="17"/>
    <cellStyle name="formula_center_str" xfId="18"/>
    <cellStyle name="formula_left_str" xfId="19"/>
    <cellStyle name="border_italic_left_str" xfId="20"/>
    <cellStyle name="border_right_num" xfId="21"/>
    <cellStyle name="bold_border_right_str" xfId="22"/>
    <cellStyle name="bold_border_right_num" xfId="23"/>
    <cellStyle name="bot_border_left_str" xfId="24"/>
    <cellStyle name="formula_left_num" xfId="25"/>
    <cellStyle name="border_bold_right_num" xfId="26"/>
    <cellStyle name="top_border_center_str" xfId="27"/>
    <cellStyle name="bold_ecp1" xfId="28"/>
    <cellStyle name="bold_ecp2" xfId="29"/>
    <cellStyle name="bold_ecp3" xfId="30"/>
    <cellStyle name="border_bold_right_str" xfId="31"/>
    <cellStyle name="bold_border_left_str" xfId="32"/>
    <cellStyle name="bold_border_center_str" xfId="33"/>
    <cellStyle name="right_str" xfId="34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3" width="17.19" customWidth="1"/>
  </cols>
  <sheetData>
    <row r="1" ht="15" customHeight="1">
</row>
    <row r="2" ht="20" customHeight="1">
</row>
    <row r="3" ht="15" customHeight="1">
</row>
    <row r="4" ht="20" customHeight="1">
      <c r="A4" s="0"/>
      <c r="B4" s="0"/>
      <c r="C4" s="0"/>
      <c r="D4" s="0"/>
      <c r="E4" s="0"/>
      <c r="F4" s="0"/>
      <c r="G4" s="28" t="s">
        <v>0</v>
      </c>
      <c r="H4" s="28"/>
      <c r="I4" s="28"/>
      <c r="J4" s="0"/>
      <c r="K4" s="4" t="s">
        <v>1</v>
      </c>
      <c r="L4" s="4"/>
      <c r="M4" s="4"/>
    </row>
    <row r="5" ht="15" customHeight="1">
      <c r="A5" s="0"/>
      <c r="B5" s="0"/>
      <c r="C5" s="0"/>
      <c r="D5" s="0"/>
      <c r="E5" s="0"/>
      <c r="F5" s="0"/>
      <c r="G5" s="29" t="s">
        <v>2</v>
      </c>
      <c r="H5" s="29"/>
      <c r="I5" s="29"/>
      <c r="J5" s="0"/>
      <c r="K5" s="6" t="s">
        <v>3</v>
      </c>
      <c r="L5" s="6"/>
      <c r="M5" s="6"/>
    </row>
    <row r="6" ht="15" customHeight="1">
      <c r="A6" s="0"/>
      <c r="B6" s="0"/>
      <c r="C6" s="0"/>
      <c r="D6" s="0"/>
      <c r="E6" s="0"/>
      <c r="F6" s="0"/>
      <c r="G6" s="29" t="s">
        <v>4</v>
      </c>
      <c r="H6" s="29"/>
      <c r="I6" s="29"/>
      <c r="J6" s="0"/>
      <c r="K6" s="11" t="s">
        <v>5</v>
      </c>
      <c r="L6" s="11"/>
      <c r="M6" s="11"/>
    </row>
    <row r="7" ht="20" customHeight="1">
      <c r="A7" s="0"/>
      <c r="B7" s="0"/>
      <c r="C7" s="0"/>
      <c r="D7" s="0"/>
      <c r="E7" s="0"/>
      <c r="F7" s="0"/>
      <c r="G7" s="29" t="s">
        <v>6</v>
      </c>
      <c r="H7" s="29"/>
      <c r="I7" s="29"/>
      <c r="J7" s="0"/>
      <c r="K7" s="6"/>
      <c r="L7" s="6" t="s">
        <v>7</v>
      </c>
      <c r="M7" s="6"/>
    </row>
    <row r="8" ht="30" customHeight="1">
      <c r="A8" s="0"/>
      <c r="B8" s="0"/>
      <c r="C8" s="0"/>
      <c r="D8" s="0"/>
      <c r="E8" s="0"/>
      <c r="F8" s="0"/>
      <c r="G8" s="29" t="s">
        <v>8</v>
      </c>
      <c r="H8" s="29"/>
      <c r="I8" s="29"/>
      <c r="J8" s="0"/>
      <c r="K8" s="11" t="s">
        <v>9</v>
      </c>
      <c r="L8" s="11" t="s">
        <v>10</v>
      </c>
      <c r="M8" s="11"/>
    </row>
    <row r="9" ht="20" customHeight="1">
      <c r="A9" s="0"/>
      <c r="B9" s="0"/>
      <c r="C9" s="0"/>
      <c r="D9" s="0"/>
      <c r="E9" s="0"/>
      <c r="F9" s="0"/>
      <c r="G9" s="29" t="s">
        <v>11</v>
      </c>
      <c r="H9" s="29"/>
      <c r="I9" s="29"/>
      <c r="J9" s="0"/>
      <c r="K9" s="6" t="s">
        <v>12</v>
      </c>
      <c r="L9" s="6"/>
      <c r="M9" s="6"/>
    </row>
    <row r="10" ht="15" customHeight="1">
      <c r="A10" s="0"/>
      <c r="B10" s="0"/>
      <c r="C10" s="0"/>
      <c r="D10" s="0"/>
      <c r="E10" s="0"/>
      <c r="F10" s="0"/>
      <c r="G10" s="30" t="s">
        <v>13</v>
      </c>
      <c r="H10" s="30"/>
      <c r="I10" s="30"/>
      <c r="J10" s="0"/>
      <c r="K10" s="11" t="s">
        <v>14</v>
      </c>
      <c r="L10" s="11"/>
      <c r="M10" s="11"/>
    </row>
    <row r="11" ht="20" customHeight="1">
</row>
    <row r="12" ht="30" customHeight="1">
      <c r="A12" s="1" t="s">
        <v>15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30" customHeight="1">
      <c r="A13" s="1" t="s">
        <v>16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ht="30" customHeight="1">
      <c r="A14" s="14" t="s">
        <v>17</v>
      </c>
      <c r="B14" s="14"/>
      <c r="C14" s="14"/>
      <c r="D14" s="14"/>
      <c r="E14" s="14" t="s">
        <v>18</v>
      </c>
      <c r="F14" s="14"/>
      <c r="G14" s="14"/>
      <c r="H14" s="14"/>
      <c r="I14" s="14"/>
      <c r="J14" s="14"/>
      <c r="K14" s="14"/>
      <c r="L14" s="14"/>
      <c r="M14" s="14"/>
    </row>
    <row r="15" ht="30" customHeight="1">
      <c r="A15" s="14" t="s">
        <v>19</v>
      </c>
      <c r="B15" s="14"/>
      <c r="C15" s="14"/>
      <c r="D15" s="14"/>
      <c r="E15" s="14" t="s">
        <v>20</v>
      </c>
      <c r="F15" s="14"/>
      <c r="G15" s="14"/>
      <c r="H15" s="14"/>
      <c r="I15" s="14"/>
      <c r="J15" s="14"/>
      <c r="K15" s="14"/>
      <c r="L15" s="14"/>
      <c r="M15" s="14"/>
    </row>
    <row r="16" ht="30" customHeight="1">
      <c r="A16" s="14" t="s">
        <v>21</v>
      </c>
      <c r="B16" s="14"/>
      <c r="C16" s="14"/>
      <c r="D16" s="14"/>
      <c r="E16" s="14" t="s">
        <v>22</v>
      </c>
      <c r="F16" s="14"/>
      <c r="G16" s="14"/>
      <c r="H16" s="14"/>
      <c r="I16" s="14"/>
      <c r="J16" s="14"/>
      <c r="K16" s="14"/>
      <c r="L16" s="14"/>
      <c r="M16" s="14"/>
    </row>
    <row r="17" ht="30" customHeight="1">
      <c r="A17" s="14" t="s">
        <v>23</v>
      </c>
      <c r="B17" s="14"/>
      <c r="C17" s="14"/>
      <c r="D17" s="14"/>
      <c r="E17" s="14" t="s">
        <v>24</v>
      </c>
      <c r="F17" s="14"/>
      <c r="G17" s="14"/>
      <c r="H17" s="14"/>
      <c r="I17" s="14"/>
      <c r="J17" s="14"/>
      <c r="K17" s="14"/>
      <c r="L17" s="14"/>
      <c r="M17" s="14"/>
    </row>
    <row r="18" ht="30" customHeight="1">
      <c r="A18" s="14" t="s">
        <v>25</v>
      </c>
      <c r="B18" s="14"/>
      <c r="C18" s="14"/>
      <c r="D18" s="14"/>
      <c r="E18" s="14" t="s">
        <v>26</v>
      </c>
      <c r="F18" s="14"/>
      <c r="G18" s="14"/>
      <c r="H18" s="14"/>
      <c r="I18" s="14"/>
      <c r="J18" s="14"/>
      <c r="K18" s="14"/>
      <c r="L18" s="14"/>
      <c r="M18" s="14"/>
    </row>
    <row r="19" ht="30" customHeight="1">
      <c r="A19" s="14" t="s">
        <v>27</v>
      </c>
      <c r="B19" s="14"/>
      <c r="C19" s="14"/>
      <c r="D19" s="14"/>
      <c r="E19" s="14" t="s">
        <v>28</v>
      </c>
      <c r="F19" s="14"/>
      <c r="G19" s="14"/>
      <c r="H19" s="14"/>
      <c r="I19" s="14"/>
      <c r="J19" s="14"/>
      <c r="K19" s="14"/>
      <c r="L19" s="14"/>
      <c r="M19" s="14"/>
    </row>
    <row r="20" ht="30" customHeight="1">
      <c r="A20" s="14" t="s">
        <v>29</v>
      </c>
      <c r="B20" s="14"/>
      <c r="C20" s="14"/>
      <c r="D20" s="14"/>
      <c r="E20" s="14" t="s">
        <v>30</v>
      </c>
      <c r="F20" s="14"/>
      <c r="G20" s="14"/>
      <c r="H20" s="14"/>
      <c r="I20" s="14"/>
      <c r="J20" s="14"/>
      <c r="K20" s="14"/>
      <c r="L20" s="14"/>
      <c r="M20" s="14"/>
    </row>
    <row r="21" ht="30" customHeight="1">
      <c r="A21" s="14" t="s">
        <v>31</v>
      </c>
      <c r="B21" s="14"/>
      <c r="C21" s="14"/>
      <c r="D21" s="14"/>
      <c r="E21" s="14" t="s">
        <v>32</v>
      </c>
      <c r="F21" s="14"/>
      <c r="G21" s="14"/>
      <c r="H21" s="14"/>
      <c r="I21" s="14"/>
      <c r="J21" s="14"/>
      <c r="K21" s="14"/>
      <c r="L21" s="14"/>
      <c r="M21" s="14"/>
    </row>
    <row r="22" ht="30" customHeight="1">
      <c r="A22" s="14" t="s">
        <v>33</v>
      </c>
      <c r="B22" s="14"/>
      <c r="C22" s="14"/>
      <c r="D22" s="14"/>
      <c r="E22" s="14" t="s">
        <v>34</v>
      </c>
      <c r="F22" s="14"/>
      <c r="G22" s="14"/>
      <c r="H22" s="14"/>
      <c r="I22" s="14"/>
      <c r="J22" s="14"/>
      <c r="K22" s="14"/>
      <c r="L22" s="14"/>
      <c r="M22" s="14"/>
    </row>
    <row r="23" ht="70" customHeight="1">
      <c r="A23" s="14" t="s">
        <v>35</v>
      </c>
      <c r="B23" s="14"/>
      <c r="C23" s="14"/>
      <c r="D23" s="14"/>
      <c r="E23" s="14" t="s">
        <v>36</v>
      </c>
      <c r="F23" s="14"/>
      <c r="G23" s="14"/>
      <c r="H23" s="14"/>
      <c r="I23" s="14"/>
      <c r="J23" s="14"/>
      <c r="K23" s="14"/>
      <c r="L23" s="14"/>
      <c r="M23" s="14"/>
    </row>
  </sheetData>
  <sheetProtection password="9A93" sheet="1" objects="1" scenarios="1"/>
  <mergeCells>
    <mergeCell ref="G4:I4"/>
    <mergeCell ref="K4:M4"/>
    <mergeCell ref="G5:I5"/>
    <mergeCell ref="K5:M5"/>
    <mergeCell ref="G6:I6"/>
    <mergeCell ref="K6:M6"/>
    <mergeCell ref="G7:I7"/>
    <mergeCell ref="L7:M7"/>
    <mergeCell ref="G8:I8"/>
    <mergeCell ref="L8:M8"/>
    <mergeCell ref="G9:I9"/>
    <mergeCell ref="K9:M9"/>
    <mergeCell ref="G10:I10"/>
    <mergeCell ref="K10:M10"/>
    <mergeCell ref="A12:M12"/>
    <mergeCell ref="A13:M13"/>
    <mergeCell ref="A14:D14"/>
    <mergeCell ref="E14:M14"/>
    <mergeCell ref="A15:D15"/>
    <mergeCell ref="E15:M15"/>
    <mergeCell ref="A16:D16"/>
    <mergeCell ref="E16:M16"/>
    <mergeCell ref="A17:D17"/>
    <mergeCell ref="E17:M17"/>
    <mergeCell ref="A18:D18"/>
    <mergeCell ref="E18:M18"/>
    <mergeCell ref="A19:D19"/>
    <mergeCell ref="E19:M19"/>
    <mergeCell ref="A20:D20"/>
    <mergeCell ref="E20:M20"/>
    <mergeCell ref="A21:D21"/>
    <mergeCell ref="E21:M21"/>
    <mergeCell ref="A22:D22"/>
    <mergeCell ref="E22:M22"/>
    <mergeCell ref="A23:D23"/>
    <mergeCell ref="E23:M23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3" width="9.55" customWidth="1"/>
    <col min="4" max="4" width="21.01" customWidth="1"/>
    <col min="5" max="10" width="19.10" customWidth="1"/>
    <col min="11" max="12" width="21.01" customWidth="1"/>
  </cols>
  <sheetData>
    <row r="1" ht="15" customHeight="1">
</row>
    <row r="2" ht="25" customHeight="1">
      <c r="A2" s="4" t="s">
        <v>37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5" customHeight="1">
</row>
    <row r="4" ht="25" customHeight="1">
      <c r="A4" s="13" t="s">
        <v>38</v>
      </c>
      <c r="B4" s="13" t="s">
        <v>39</v>
      </c>
      <c r="C4" s="13" t="s">
        <v>40</v>
      </c>
      <c r="D4" s="13" t="s">
        <v>41</v>
      </c>
      <c r="E4" s="13" t="s">
        <v>42</v>
      </c>
      <c r="F4" s="13"/>
      <c r="G4" s="13"/>
      <c r="H4" s="13"/>
      <c r="I4" s="13"/>
      <c r="J4" s="13"/>
      <c r="K4" s="13"/>
    </row>
    <row r="5" ht="25" customHeight="1">
      <c r="A5" s="13"/>
      <c r="B5" s="13"/>
      <c r="C5" s="13"/>
      <c r="D5" s="13"/>
      <c r="E5" s="13" t="s">
        <v>43</v>
      </c>
      <c r="F5" s="13"/>
      <c r="G5" s="13"/>
      <c r="H5" s="13"/>
      <c r="I5" s="13" t="s">
        <v>44</v>
      </c>
      <c r="J5" s="13" t="s">
        <v>45</v>
      </c>
      <c r="K5" s="13" t="s">
        <v>46</v>
      </c>
    </row>
    <row r="6" ht="100" customHeight="1">
      <c r="A6" s="13"/>
      <c r="B6" s="13"/>
      <c r="C6" s="13"/>
      <c r="D6" s="13"/>
      <c r="E6" s="13" t="s">
        <v>47</v>
      </c>
      <c r="F6" s="13" t="s">
        <v>48</v>
      </c>
      <c r="G6" s="13" t="s">
        <v>49</v>
      </c>
      <c r="H6" s="13" t="s">
        <v>50</v>
      </c>
      <c r="I6" s="13"/>
      <c r="J6" s="13"/>
      <c r="K6" s="13"/>
    </row>
    <row r="7" ht="20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ht="25" customHeight="1">
      <c r="A8" s="14" t="s">
        <v>51</v>
      </c>
      <c r="B8" s="13" t="s">
        <v>52</v>
      </c>
      <c r="C8" s="13" t="s">
        <v>53</v>
      </c>
      <c r="D8" s="13" t="s">
        <v>53</v>
      </c>
      <c r="E8" s="21">
        <v>669168.9</v>
      </c>
      <c r="F8" s="21" t="s">
        <v>54</v>
      </c>
      <c r="G8" s="21" t="s">
        <v>54</v>
      </c>
      <c r="H8" s="21">
        <v>0</v>
      </c>
      <c r="I8" s="21">
        <v>0</v>
      </c>
      <c r="J8" s="21">
        <v>0</v>
      </c>
      <c r="K8" s="21" t="s">
        <v>54</v>
      </c>
    </row>
    <row r="9" ht="25" customHeight="1">
      <c r="A9" s="14" t="s">
        <v>55</v>
      </c>
      <c r="B9" s="13" t="s">
        <v>56</v>
      </c>
      <c r="C9" s="13" t="s">
        <v>53</v>
      </c>
      <c r="D9" s="13" t="s">
        <v>53</v>
      </c>
      <c r="E9" s="21">
        <f>IF(ISNUMBER(E8),E8,0)+IF(ISNUMBER(E10),E10,0)+IF(ISNUMBER(E67),E67,0)-IF(ISNUMBER(E29),E29,0)-IF(ISNUMBER(E72),E72,0)</f>
      </c>
      <c r="F9" s="21">
        <f>IF(ISNUMBER(F8),F8,0)+IF(ISNUMBER(F10),F10,0)+IF(ISNUMBER(F67),F67,0)-IF(ISNUMBER(F29),F29,0)-IF(ISNUMBER(F72),F72,0)</f>
      </c>
      <c r="G9" s="21">
        <f>IF(ISNUMBER(G8),G8,0)+IF(ISNUMBER(G10),G10,0)+IF(ISNUMBER(G67),G67,0)-IF(ISNUMBER(G29),G29,0)-IF(ISNUMBER(G72),G72,0)</f>
      </c>
      <c r="H9" s="21">
        <f>IF(ISNUMBER(H8),H8,0)+IF(ISNUMBER(H10),H10,0)+IF(ISNUMBER(H67),H67,0)-IF(ISNUMBER(H29),H29,0)-IF(ISNUMBER(H72),H72,0)</f>
      </c>
      <c r="I9" s="21">
        <f>IF(ISNUMBER(I8),I8,0)+IF(ISNUMBER(I10),I10,0)+IF(ISNUMBER(I67),I67,0)-IF(ISNUMBER(I29),I29,0)-IF(ISNUMBER(I72),I72,0)</f>
      </c>
      <c r="J9" s="21">
        <f>IF(ISNUMBER(J8),J8,0)+IF(ISNUMBER(J10),J10,0)+IF(ISNUMBER(J67),J67,0)-IF(ISNUMBER(J29),J29,0)-IF(ISNUMBER(J72),J72,0)</f>
      </c>
      <c r="K9" s="21" t="s">
        <v>54</v>
      </c>
    </row>
    <row r="10" ht="25" customHeight="1">
      <c r="A10" s="14" t="s">
        <v>57</v>
      </c>
      <c r="B10" s="13" t="s">
        <v>58</v>
      </c>
      <c r="C10" s="13"/>
      <c r="D10" s="13"/>
      <c r="E10" s="21">
        <v>43936163.21</v>
      </c>
      <c r="F10" s="21">
        <v>1187648.33</v>
      </c>
      <c r="G10" s="21" t="s">
        <v>54</v>
      </c>
      <c r="H10" s="21">
        <v>0</v>
      </c>
      <c r="I10" s="21">
        <v>44097760.41</v>
      </c>
      <c r="J10" s="21">
        <v>44116972</v>
      </c>
      <c r="K10" s="21" t="s">
        <v>54</v>
      </c>
    </row>
    <row r="11" ht="25" customHeight="1">
      <c r="A11" s="14" t="s">
        <v>59</v>
      </c>
      <c r="B11" s="13" t="s">
        <v>60</v>
      </c>
      <c r="C11" s="13" t="s">
        <v>61</v>
      </c>
      <c r="D11" s="13" t="s">
        <v>62</v>
      </c>
      <c r="E11" s="21" t="s">
        <v>54</v>
      </c>
      <c r="F11" s="21" t="s">
        <v>54</v>
      </c>
      <c r="G11" s="21" t="s">
        <v>54</v>
      </c>
      <c r="H11" s="21">
        <v>0</v>
      </c>
      <c r="I11" s="21">
        <v>0</v>
      </c>
      <c r="J11" s="21">
        <v>0</v>
      </c>
      <c r="K11" s="21" t="s">
        <v>54</v>
      </c>
    </row>
    <row r="12" ht="50" customHeight="1">
      <c r="A12" s="14" t="s">
        <v>63</v>
      </c>
      <c r="B12" s="13" t="s">
        <v>64</v>
      </c>
      <c r="C12" s="13" t="s">
        <v>65</v>
      </c>
      <c r="D12" s="13" t="s">
        <v>66</v>
      </c>
      <c r="E12" s="21">
        <v>43936163.21</v>
      </c>
      <c r="F12" s="21" t="s">
        <v>54</v>
      </c>
      <c r="G12" s="21" t="s">
        <v>54</v>
      </c>
      <c r="H12" s="21">
        <v>0</v>
      </c>
      <c r="I12" s="21">
        <v>43897760.41</v>
      </c>
      <c r="J12" s="21">
        <v>43916972</v>
      </c>
      <c r="K12" s="21" t="s">
        <v>54</v>
      </c>
    </row>
    <row r="13" ht="75" customHeight="1">
      <c r="A13" s="14" t="s">
        <v>67</v>
      </c>
      <c r="B13" s="13" t="s">
        <v>68</v>
      </c>
      <c r="C13" s="13" t="s">
        <v>65</v>
      </c>
      <c r="D13" s="13"/>
      <c r="E13" s="21">
        <v>43936163.21</v>
      </c>
      <c r="F13" s="21" t="s">
        <v>54</v>
      </c>
      <c r="G13" s="21" t="s">
        <v>54</v>
      </c>
      <c r="H13" s="21">
        <v>0</v>
      </c>
      <c r="I13" s="21">
        <v>43897760.41</v>
      </c>
      <c r="J13" s="21">
        <v>43916972</v>
      </c>
      <c r="K13" s="21" t="s">
        <v>54</v>
      </c>
    </row>
    <row r="14" ht="50" customHeight="1">
      <c r="A14" s="14" t="s">
        <v>69</v>
      </c>
      <c r="B14" s="13" t="s">
        <v>70</v>
      </c>
      <c r="C14" s="13" t="s">
        <v>71</v>
      </c>
      <c r="D14" s="13" t="s">
        <v>72</v>
      </c>
      <c r="E14" s="21" t="s">
        <v>54</v>
      </c>
      <c r="F14" s="21" t="s">
        <v>54</v>
      </c>
      <c r="G14" s="21" t="s">
        <v>54</v>
      </c>
      <c r="H14" s="21">
        <v>0</v>
      </c>
      <c r="I14" s="21">
        <v>0</v>
      </c>
      <c r="J14" s="21">
        <v>0</v>
      </c>
      <c r="K14" s="21" t="s">
        <v>54</v>
      </c>
    </row>
    <row r="15" ht="25" customHeight="1">
      <c r="A15" s="14" t="s">
        <v>73</v>
      </c>
      <c r="B15" s="13" t="s">
        <v>74</v>
      </c>
      <c r="C15" s="13" t="s">
        <v>75</v>
      </c>
      <c r="D15" s="13" t="s">
        <v>76</v>
      </c>
      <c r="E15" s="21" t="s">
        <v>54</v>
      </c>
      <c r="F15" s="21">
        <v>1187648.33</v>
      </c>
      <c r="G15" s="21" t="s">
        <v>54</v>
      </c>
      <c r="H15" s="21">
        <v>0</v>
      </c>
      <c r="I15" s="21">
        <v>200000</v>
      </c>
      <c r="J15" s="21">
        <v>200000</v>
      </c>
      <c r="K15" s="21" t="s">
        <v>54</v>
      </c>
    </row>
    <row r="16" ht="38" customHeight="1">
      <c r="A16" s="14" t="s">
        <v>77</v>
      </c>
      <c r="B16" s="13" t="s">
        <v>78</v>
      </c>
      <c r="C16" s="13" t="s">
        <v>75</v>
      </c>
      <c r="D16" s="13"/>
      <c r="E16" s="21" t="s">
        <v>54</v>
      </c>
      <c r="F16" s="21">
        <v>1187648.33</v>
      </c>
      <c r="G16" s="21" t="s">
        <v>54</v>
      </c>
      <c r="H16" s="21">
        <v>0</v>
      </c>
      <c r="I16" s="21">
        <v>200000</v>
      </c>
      <c r="J16" s="21">
        <v>200000</v>
      </c>
      <c r="K16" s="21" t="s">
        <v>54</v>
      </c>
    </row>
    <row r="17" ht="50" customHeight="1">
      <c r="A17" s="14" t="s">
        <v>79</v>
      </c>
      <c r="B17" s="13" t="s">
        <v>80</v>
      </c>
      <c r="C17" s="13" t="s">
        <v>75</v>
      </c>
      <c r="D17" s="13" t="s">
        <v>81</v>
      </c>
      <c r="E17" s="21" t="s">
        <v>54</v>
      </c>
      <c r="F17" s="21">
        <v>1187648.33</v>
      </c>
      <c r="G17" s="21" t="s">
        <v>54</v>
      </c>
      <c r="H17" s="21">
        <v>0</v>
      </c>
      <c r="I17" s="21">
        <v>200000</v>
      </c>
      <c r="J17" s="21">
        <v>200000</v>
      </c>
      <c r="K17" s="21" t="s">
        <v>54</v>
      </c>
    </row>
    <row r="18" ht="50" customHeight="1">
      <c r="A18" s="14" t="s">
        <v>82</v>
      </c>
      <c r="B18" s="13" t="s">
        <v>83</v>
      </c>
      <c r="C18" s="13" t="s">
        <v>75</v>
      </c>
      <c r="D18" s="13" t="s">
        <v>84</v>
      </c>
      <c r="E18" s="21" t="s">
        <v>54</v>
      </c>
      <c r="F18" s="21" t="s">
        <v>54</v>
      </c>
      <c r="G18" s="21" t="s">
        <v>54</v>
      </c>
      <c r="H18" s="21">
        <v>0</v>
      </c>
      <c r="I18" s="21">
        <v>0</v>
      </c>
      <c r="J18" s="21">
        <v>0</v>
      </c>
      <c r="K18" s="21" t="s">
        <v>54</v>
      </c>
    </row>
    <row r="19" ht="25" customHeight="1">
      <c r="A19" s="14" t="s">
        <v>85</v>
      </c>
      <c r="B19" s="13" t="s">
        <v>86</v>
      </c>
      <c r="C19" s="13" t="s">
        <v>75</v>
      </c>
      <c r="D19" s="13" t="s">
        <v>84</v>
      </c>
      <c r="E19" s="21" t="s">
        <v>54</v>
      </c>
      <c r="F19" s="21" t="s">
        <v>54</v>
      </c>
      <c r="G19" s="21" t="s">
        <v>54</v>
      </c>
      <c r="H19" s="21">
        <v>0</v>
      </c>
      <c r="I19" s="21">
        <v>0</v>
      </c>
      <c r="J19" s="21">
        <v>0</v>
      </c>
      <c r="K19" s="21" t="s">
        <v>54</v>
      </c>
    </row>
    <row r="20" ht="25" customHeight="1">
      <c r="A20" s="14" t="s">
        <v>87</v>
      </c>
      <c r="B20" s="13" t="s">
        <v>88</v>
      </c>
      <c r="C20" s="13" t="s">
        <v>89</v>
      </c>
      <c r="D20" s="13" t="s">
        <v>90</v>
      </c>
      <c r="E20" s="21" t="s">
        <v>54</v>
      </c>
      <c r="F20" s="21" t="s">
        <v>54</v>
      </c>
      <c r="G20" s="21" t="s">
        <v>54</v>
      </c>
      <c r="H20" s="21">
        <v>0</v>
      </c>
      <c r="I20" s="21">
        <v>0</v>
      </c>
      <c r="J20" s="21">
        <v>0</v>
      </c>
      <c r="K20" s="21" t="s">
        <v>54</v>
      </c>
    </row>
    <row r="21" ht="25" customHeight="1">
      <c r="A21" s="14" t="s">
        <v>91</v>
      </c>
      <c r="B21" s="13" t="s">
        <v>92</v>
      </c>
      <c r="C21" s="13"/>
      <c r="D21" s="13"/>
      <c r="E21" s="21" t="s">
        <v>54</v>
      </c>
      <c r="F21" s="21" t="s">
        <v>54</v>
      </c>
      <c r="G21" s="21" t="s">
        <v>54</v>
      </c>
      <c r="H21" s="21">
        <v>0</v>
      </c>
      <c r="I21" s="21">
        <v>0</v>
      </c>
      <c r="J21" s="21">
        <v>0</v>
      </c>
      <c r="K21" s="21" t="s">
        <v>54</v>
      </c>
    </row>
    <row r="22" ht="25" customHeight="1">
      <c r="A22" s="14" t="s">
        <v>93</v>
      </c>
      <c r="B22" s="13"/>
      <c r="C22" s="13"/>
      <c r="D22" s="13"/>
      <c r="E22" s="21" t="s">
        <v>54</v>
      </c>
      <c r="F22" s="21" t="s">
        <v>54</v>
      </c>
      <c r="G22" s="21" t="s">
        <v>54</v>
      </c>
      <c r="H22" s="21" t="s">
        <v>54</v>
      </c>
      <c r="I22" s="21" t="s">
        <v>54</v>
      </c>
      <c r="J22" s="21" t="s">
        <v>54</v>
      </c>
      <c r="K22" s="21" t="s">
        <v>54</v>
      </c>
    </row>
    <row r="23" ht="25" customHeight="1">
      <c r="A23" s="14" t="s">
        <v>94</v>
      </c>
      <c r="B23" s="13" t="s">
        <v>95</v>
      </c>
      <c r="C23" s="13" t="s">
        <v>53</v>
      </c>
      <c r="D23" s="13"/>
      <c r="E23" s="21" t="s">
        <v>54</v>
      </c>
      <c r="F23" s="21" t="s">
        <v>54</v>
      </c>
      <c r="G23" s="21" t="s">
        <v>54</v>
      </c>
      <c r="H23" s="21">
        <v>0</v>
      </c>
      <c r="I23" s="21">
        <v>0</v>
      </c>
      <c r="J23" s="21">
        <v>0</v>
      </c>
      <c r="K23" s="21" t="s">
        <v>54</v>
      </c>
    </row>
    <row r="24" ht="25" customHeight="1">
      <c r="A24" s="14" t="s">
        <v>96</v>
      </c>
      <c r="B24" s="13" t="s">
        <v>97</v>
      </c>
      <c r="C24" s="13" t="s">
        <v>89</v>
      </c>
      <c r="D24" s="13"/>
      <c r="E24" s="21" t="s">
        <v>54</v>
      </c>
      <c r="F24" s="21" t="s">
        <v>54</v>
      </c>
      <c r="G24" s="21" t="s">
        <v>54</v>
      </c>
      <c r="H24" s="21">
        <v>0</v>
      </c>
      <c r="I24" s="21">
        <v>0</v>
      </c>
      <c r="J24" s="21">
        <v>0</v>
      </c>
      <c r="K24" s="21" t="s">
        <v>54</v>
      </c>
    </row>
    <row r="25" ht="25" customHeight="1">
      <c r="A25" s="14" t="s">
        <v>98</v>
      </c>
      <c r="B25" s="13" t="s">
        <v>99</v>
      </c>
      <c r="C25" s="13" t="s">
        <v>100</v>
      </c>
      <c r="D25" s="13"/>
      <c r="E25" s="21" t="s">
        <v>54</v>
      </c>
      <c r="F25" s="21" t="s">
        <v>54</v>
      </c>
      <c r="G25" s="21" t="s">
        <v>54</v>
      </c>
      <c r="H25" s="21">
        <v>0</v>
      </c>
      <c r="I25" s="21">
        <v>0</v>
      </c>
      <c r="J25" s="21">
        <v>0</v>
      </c>
      <c r="K25" s="21" t="s">
        <v>54</v>
      </c>
    </row>
    <row r="26" ht="25" customHeight="1">
      <c r="A26" s="14" t="s">
        <v>101</v>
      </c>
      <c r="B26" s="13" t="s">
        <v>102</v>
      </c>
      <c r="C26" s="13" t="s">
        <v>103</v>
      </c>
      <c r="D26" s="13"/>
      <c r="E26" s="21" t="s">
        <v>54</v>
      </c>
      <c r="F26" s="21" t="s">
        <v>54</v>
      </c>
      <c r="G26" s="21" t="s">
        <v>54</v>
      </c>
      <c r="H26" s="21">
        <v>0</v>
      </c>
      <c r="I26" s="21">
        <v>0</v>
      </c>
      <c r="J26" s="21">
        <v>0</v>
      </c>
      <c r="K26" s="21" t="s">
        <v>54</v>
      </c>
    </row>
    <row r="27" ht="50" customHeight="1">
      <c r="A27" s="14" t="s">
        <v>104</v>
      </c>
      <c r="B27" s="13" t="s">
        <v>105</v>
      </c>
      <c r="C27" s="13" t="s">
        <v>106</v>
      </c>
      <c r="D27" s="13"/>
      <c r="E27" s="21" t="s">
        <v>54</v>
      </c>
      <c r="F27" s="21" t="s">
        <v>54</v>
      </c>
      <c r="G27" s="21" t="s">
        <v>54</v>
      </c>
      <c r="H27" s="21">
        <v>0</v>
      </c>
      <c r="I27" s="21">
        <v>0</v>
      </c>
      <c r="J27" s="21">
        <v>0</v>
      </c>
      <c r="K27" s="21" t="s">
        <v>54</v>
      </c>
    </row>
    <row r="28" ht="50" customHeight="1">
      <c r="A28" s="14" t="s">
        <v>107</v>
      </c>
      <c r="B28" s="13" t="s">
        <v>108</v>
      </c>
      <c r="C28" s="13" t="s">
        <v>109</v>
      </c>
      <c r="D28" s="13"/>
      <c r="E28" s="21" t="s">
        <v>54</v>
      </c>
      <c r="F28" s="21" t="s">
        <v>54</v>
      </c>
      <c r="G28" s="21" t="s">
        <v>54</v>
      </c>
      <c r="H28" s="21">
        <v>0</v>
      </c>
      <c r="I28" s="21">
        <v>0</v>
      </c>
      <c r="J28" s="21">
        <v>0</v>
      </c>
      <c r="K28" s="21" t="s">
        <v>54</v>
      </c>
    </row>
    <row r="29" ht="25" customHeight="1">
      <c r="A29" s="14" t="s">
        <v>110</v>
      </c>
      <c r="B29" s="13" t="s">
        <v>111</v>
      </c>
      <c r="C29" s="13" t="s">
        <v>53</v>
      </c>
      <c r="D29" s="13" t="s">
        <v>53</v>
      </c>
      <c r="E29" s="21">
        <v>44605332.11</v>
      </c>
      <c r="F29" s="21">
        <v>1187648.33</v>
      </c>
      <c r="G29" s="21" t="s">
        <v>54</v>
      </c>
      <c r="H29" s="21">
        <v>0</v>
      </c>
      <c r="I29" s="21">
        <v>44097760.41</v>
      </c>
      <c r="J29" s="21">
        <v>44116972</v>
      </c>
      <c r="K29" s="21" t="s">
        <v>54</v>
      </c>
    </row>
    <row r="30" ht="25" customHeight="1">
      <c r="A30" s="14" t="s">
        <v>112</v>
      </c>
      <c r="B30" s="13" t="s">
        <v>113</v>
      </c>
      <c r="C30" s="13" t="s">
        <v>53</v>
      </c>
      <c r="D30" s="13" t="s">
        <v>53</v>
      </c>
      <c r="E30" s="21">
        <v>39566965.99</v>
      </c>
      <c r="F30" s="21" t="s">
        <v>54</v>
      </c>
      <c r="G30" s="21" t="s">
        <v>54</v>
      </c>
      <c r="H30" s="21">
        <v>0</v>
      </c>
      <c r="I30" s="21">
        <v>39566965.99</v>
      </c>
      <c r="J30" s="21">
        <v>39566965.99</v>
      </c>
      <c r="K30" s="21" t="s">
        <v>54</v>
      </c>
    </row>
    <row r="31" ht="25" customHeight="1">
      <c r="A31" s="14" t="s">
        <v>114</v>
      </c>
      <c r="B31" s="13" t="s">
        <v>115</v>
      </c>
      <c r="C31" s="13" t="s">
        <v>116</v>
      </c>
      <c r="D31" s="13" t="s">
        <v>117</v>
      </c>
      <c r="E31" s="21">
        <v>30264720.42</v>
      </c>
      <c r="F31" s="21" t="s">
        <v>54</v>
      </c>
      <c r="G31" s="21" t="s">
        <v>54</v>
      </c>
      <c r="H31" s="21">
        <v>0</v>
      </c>
      <c r="I31" s="21">
        <v>30264720.42</v>
      </c>
      <c r="J31" s="21">
        <v>30264720.42</v>
      </c>
      <c r="K31" s="21" t="s">
        <v>54</v>
      </c>
    </row>
    <row r="32" ht="50" customHeight="1">
      <c r="A32" s="14" t="s">
        <v>118</v>
      </c>
      <c r="B32" s="13" t="s">
        <v>119</v>
      </c>
      <c r="C32" s="13" t="s">
        <v>120</v>
      </c>
      <c r="D32" s="13" t="s">
        <v>121</v>
      </c>
      <c r="E32" s="21">
        <v>162300</v>
      </c>
      <c r="F32" s="21" t="s">
        <v>54</v>
      </c>
      <c r="G32" s="21" t="s">
        <v>54</v>
      </c>
      <c r="H32" s="21">
        <v>0</v>
      </c>
      <c r="I32" s="21">
        <v>162300</v>
      </c>
      <c r="J32" s="21">
        <v>162300</v>
      </c>
      <c r="K32" s="21" t="s">
        <v>54</v>
      </c>
    </row>
    <row r="33" ht="50" customHeight="1">
      <c r="A33" s="14" t="s">
        <v>122</v>
      </c>
      <c r="B33" s="13" t="s">
        <v>123</v>
      </c>
      <c r="C33" s="13" t="s">
        <v>124</v>
      </c>
      <c r="D33" s="13" t="s">
        <v>125</v>
      </c>
      <c r="E33" s="21" t="s">
        <v>54</v>
      </c>
      <c r="F33" s="21" t="s">
        <v>54</v>
      </c>
      <c r="G33" s="21" t="s">
        <v>54</v>
      </c>
      <c r="H33" s="21">
        <v>0</v>
      </c>
      <c r="I33" s="21">
        <v>0</v>
      </c>
      <c r="J33" s="21">
        <v>0</v>
      </c>
      <c r="K33" s="21" t="s">
        <v>54</v>
      </c>
    </row>
    <row r="34" ht="75" customHeight="1">
      <c r="A34" s="14" t="s">
        <v>126</v>
      </c>
      <c r="B34" s="13" t="s">
        <v>127</v>
      </c>
      <c r="C34" s="13" t="s">
        <v>128</v>
      </c>
      <c r="D34" s="13" t="s">
        <v>129</v>
      </c>
      <c r="E34" s="21">
        <v>9139945.57</v>
      </c>
      <c r="F34" s="21" t="s">
        <v>54</v>
      </c>
      <c r="G34" s="21" t="s">
        <v>54</v>
      </c>
      <c r="H34" s="21">
        <v>0</v>
      </c>
      <c r="I34" s="21">
        <v>9139945.57</v>
      </c>
      <c r="J34" s="21">
        <v>9139945.57</v>
      </c>
      <c r="K34" s="21" t="s">
        <v>54</v>
      </c>
    </row>
    <row r="35" ht="25" customHeight="1">
      <c r="A35" s="14" t="s">
        <v>130</v>
      </c>
      <c r="B35" s="13" t="s">
        <v>131</v>
      </c>
      <c r="C35" s="13" t="s">
        <v>128</v>
      </c>
      <c r="D35" s="13"/>
      <c r="E35" s="21">
        <v>9139945.57</v>
      </c>
      <c r="F35" s="21" t="s">
        <v>54</v>
      </c>
      <c r="G35" s="21" t="s">
        <v>54</v>
      </c>
      <c r="H35" s="21">
        <v>0</v>
      </c>
      <c r="I35" s="21">
        <v>9139945.57</v>
      </c>
      <c r="J35" s="21">
        <v>9139945.57</v>
      </c>
      <c r="K35" s="21" t="s">
        <v>54</v>
      </c>
    </row>
    <row r="36" ht="25" customHeight="1">
      <c r="A36" s="14" t="s">
        <v>132</v>
      </c>
      <c r="B36" s="13" t="s">
        <v>133</v>
      </c>
      <c r="C36" s="13" t="s">
        <v>128</v>
      </c>
      <c r="D36" s="13"/>
      <c r="E36" s="21" t="s">
        <v>54</v>
      </c>
      <c r="F36" s="21" t="s">
        <v>54</v>
      </c>
      <c r="G36" s="21" t="s">
        <v>54</v>
      </c>
      <c r="H36" s="21" t="s">
        <v>54</v>
      </c>
      <c r="I36" s="21" t="s">
        <v>54</v>
      </c>
      <c r="J36" s="21" t="s">
        <v>54</v>
      </c>
      <c r="K36" s="21" t="s">
        <v>54</v>
      </c>
    </row>
    <row r="37" ht="75" customHeight="1">
      <c r="A37" s="14" t="s">
        <v>134</v>
      </c>
      <c r="B37" s="13" t="s">
        <v>135</v>
      </c>
      <c r="C37" s="13" t="s">
        <v>136</v>
      </c>
      <c r="D37" s="13"/>
      <c r="E37" s="21" t="s">
        <v>54</v>
      </c>
      <c r="F37" s="21" t="s">
        <v>54</v>
      </c>
      <c r="G37" s="21" t="s">
        <v>54</v>
      </c>
      <c r="H37" s="21">
        <v>0</v>
      </c>
      <c r="I37" s="21">
        <v>0</v>
      </c>
      <c r="J37" s="21">
        <v>0</v>
      </c>
      <c r="K37" s="21" t="s">
        <v>54</v>
      </c>
    </row>
    <row r="38" ht="38" customHeight="1">
      <c r="A38" s="14" t="s">
        <v>137</v>
      </c>
      <c r="B38" s="13" t="s">
        <v>138</v>
      </c>
      <c r="C38" s="13" t="s">
        <v>136</v>
      </c>
      <c r="D38" s="13" t="s">
        <v>139</v>
      </c>
      <c r="E38" s="21" t="s">
        <v>54</v>
      </c>
      <c r="F38" s="21" t="s">
        <v>54</v>
      </c>
      <c r="G38" s="21" t="s">
        <v>54</v>
      </c>
      <c r="H38" s="21">
        <v>0</v>
      </c>
      <c r="I38" s="21">
        <v>0</v>
      </c>
      <c r="J38" s="21">
        <v>0</v>
      </c>
      <c r="K38" s="21" t="s">
        <v>54</v>
      </c>
    </row>
    <row r="39" ht="25" customHeight="1">
      <c r="A39" s="14" t="s">
        <v>140</v>
      </c>
      <c r="B39" s="13" t="s">
        <v>141</v>
      </c>
      <c r="C39" s="13" t="s">
        <v>136</v>
      </c>
      <c r="D39" s="13"/>
      <c r="E39" s="21" t="s">
        <v>54</v>
      </c>
      <c r="F39" s="21" t="s">
        <v>54</v>
      </c>
      <c r="G39" s="21" t="s">
        <v>54</v>
      </c>
      <c r="H39" s="21" t="s">
        <v>54</v>
      </c>
      <c r="I39" s="21" t="s">
        <v>54</v>
      </c>
      <c r="J39" s="21" t="s">
        <v>54</v>
      </c>
      <c r="K39" s="21" t="s">
        <v>54</v>
      </c>
    </row>
    <row r="40" ht="25" customHeight="1">
      <c r="A40" s="14" t="s">
        <v>142</v>
      </c>
      <c r="B40" s="13" t="s">
        <v>143</v>
      </c>
      <c r="C40" s="13" t="s">
        <v>144</v>
      </c>
      <c r="D40" s="13"/>
      <c r="E40" s="21" t="s">
        <v>54</v>
      </c>
      <c r="F40" s="21" t="s">
        <v>54</v>
      </c>
      <c r="G40" s="21" t="s">
        <v>54</v>
      </c>
      <c r="H40" s="21">
        <v>0</v>
      </c>
      <c r="I40" s="21">
        <v>0</v>
      </c>
      <c r="J40" s="21">
        <v>0</v>
      </c>
      <c r="K40" s="21" t="s">
        <v>54</v>
      </c>
    </row>
    <row r="41" ht="63" customHeight="1">
      <c r="A41" s="14" t="s">
        <v>145</v>
      </c>
      <c r="B41" s="13" t="s">
        <v>146</v>
      </c>
      <c r="C41" s="13" t="s">
        <v>147</v>
      </c>
      <c r="D41" s="13" t="s">
        <v>148</v>
      </c>
      <c r="E41" s="21" t="s">
        <v>54</v>
      </c>
      <c r="F41" s="21" t="s">
        <v>54</v>
      </c>
      <c r="G41" s="21" t="s">
        <v>54</v>
      </c>
      <c r="H41" s="21">
        <v>0</v>
      </c>
      <c r="I41" s="21">
        <v>0</v>
      </c>
      <c r="J41" s="21">
        <v>0</v>
      </c>
      <c r="K41" s="21" t="s">
        <v>54</v>
      </c>
    </row>
    <row r="42" ht="63" customHeight="1">
      <c r="A42" s="14" t="s">
        <v>149</v>
      </c>
      <c r="B42" s="13" t="s">
        <v>150</v>
      </c>
      <c r="C42" s="13" t="s">
        <v>151</v>
      </c>
      <c r="D42" s="13"/>
      <c r="E42" s="21" t="s">
        <v>54</v>
      </c>
      <c r="F42" s="21" t="s">
        <v>54</v>
      </c>
      <c r="G42" s="21" t="s">
        <v>54</v>
      </c>
      <c r="H42" s="21">
        <v>0</v>
      </c>
      <c r="I42" s="21">
        <v>0</v>
      </c>
      <c r="J42" s="21">
        <v>0</v>
      </c>
      <c r="K42" s="21" t="s">
        <v>54</v>
      </c>
    </row>
    <row r="43" ht="50" customHeight="1">
      <c r="A43" s="14" t="s">
        <v>152</v>
      </c>
      <c r="B43" s="13" t="s">
        <v>153</v>
      </c>
      <c r="C43" s="13" t="s">
        <v>154</v>
      </c>
      <c r="D43" s="13" t="s">
        <v>155</v>
      </c>
      <c r="E43" s="21" t="s">
        <v>54</v>
      </c>
      <c r="F43" s="21" t="s">
        <v>54</v>
      </c>
      <c r="G43" s="21" t="s">
        <v>54</v>
      </c>
      <c r="H43" s="21">
        <v>0</v>
      </c>
      <c r="I43" s="21">
        <v>0</v>
      </c>
      <c r="J43" s="21">
        <v>0</v>
      </c>
      <c r="K43" s="21" t="s">
        <v>54</v>
      </c>
    </row>
    <row r="44" ht="100" customHeight="1">
      <c r="A44" s="14" t="s">
        <v>156</v>
      </c>
      <c r="B44" s="13" t="s">
        <v>157</v>
      </c>
      <c r="C44" s="13" t="s">
        <v>158</v>
      </c>
      <c r="D44" s="13" t="s">
        <v>155</v>
      </c>
      <c r="E44" s="21" t="s">
        <v>54</v>
      </c>
      <c r="F44" s="21" t="s">
        <v>54</v>
      </c>
      <c r="G44" s="21" t="s">
        <v>54</v>
      </c>
      <c r="H44" s="21">
        <v>0</v>
      </c>
      <c r="I44" s="21">
        <v>0</v>
      </c>
      <c r="J44" s="21">
        <v>0</v>
      </c>
      <c r="K44" s="21" t="s">
        <v>54</v>
      </c>
    </row>
    <row r="45" ht="50" customHeight="1">
      <c r="A45" s="14" t="s">
        <v>159</v>
      </c>
      <c r="B45" s="13" t="s">
        <v>160</v>
      </c>
      <c r="C45" s="13" t="s">
        <v>161</v>
      </c>
      <c r="D45" s="13" t="s">
        <v>155</v>
      </c>
      <c r="E45" s="21" t="s">
        <v>54</v>
      </c>
      <c r="F45" s="21" t="s">
        <v>54</v>
      </c>
      <c r="G45" s="21" t="s">
        <v>54</v>
      </c>
      <c r="H45" s="21">
        <v>0</v>
      </c>
      <c r="I45" s="21">
        <v>0</v>
      </c>
      <c r="J45" s="21">
        <v>0</v>
      </c>
      <c r="K45" s="21" t="s">
        <v>54</v>
      </c>
    </row>
    <row r="46" ht="25" customHeight="1">
      <c r="A46" s="14" t="s">
        <v>162</v>
      </c>
      <c r="B46" s="13" t="s">
        <v>163</v>
      </c>
      <c r="C46" s="13" t="s">
        <v>164</v>
      </c>
      <c r="D46" s="13"/>
      <c r="E46" s="21">
        <v>39398</v>
      </c>
      <c r="F46" s="21" t="s">
        <v>54</v>
      </c>
      <c r="G46" s="21" t="s">
        <v>54</v>
      </c>
      <c r="H46" s="21">
        <v>0</v>
      </c>
      <c r="I46" s="21">
        <v>39398</v>
      </c>
      <c r="J46" s="21">
        <v>39398</v>
      </c>
      <c r="K46" s="21" t="s">
        <v>54</v>
      </c>
    </row>
    <row r="47" ht="25" customHeight="1">
      <c r="A47" s="14" t="s">
        <v>165</v>
      </c>
      <c r="B47" s="13" t="s">
        <v>166</v>
      </c>
      <c r="C47" s="13" t="s">
        <v>167</v>
      </c>
      <c r="D47" s="13" t="s">
        <v>155</v>
      </c>
      <c r="E47" s="21">
        <v>18400</v>
      </c>
      <c r="F47" s="21" t="s">
        <v>54</v>
      </c>
      <c r="G47" s="21" t="s">
        <v>54</v>
      </c>
      <c r="H47" s="21">
        <v>0</v>
      </c>
      <c r="I47" s="21">
        <v>18400</v>
      </c>
      <c r="J47" s="21">
        <v>18400</v>
      </c>
      <c r="K47" s="21" t="s">
        <v>54</v>
      </c>
    </row>
    <row r="48" ht="75" customHeight="1">
      <c r="A48" s="14" t="s">
        <v>168</v>
      </c>
      <c r="B48" s="13" t="s">
        <v>169</v>
      </c>
      <c r="C48" s="13" t="s">
        <v>170</v>
      </c>
      <c r="D48" s="13" t="s">
        <v>155</v>
      </c>
      <c r="E48" s="21">
        <v>3210</v>
      </c>
      <c r="F48" s="21" t="s">
        <v>54</v>
      </c>
      <c r="G48" s="21" t="s">
        <v>54</v>
      </c>
      <c r="H48" s="21">
        <v>0</v>
      </c>
      <c r="I48" s="21">
        <v>3210</v>
      </c>
      <c r="J48" s="21">
        <v>3210</v>
      </c>
      <c r="K48" s="21" t="s">
        <v>54</v>
      </c>
    </row>
    <row r="49" ht="50" customHeight="1">
      <c r="A49" s="14" t="s">
        <v>171</v>
      </c>
      <c r="B49" s="13" t="s">
        <v>172</v>
      </c>
      <c r="C49" s="13" t="s">
        <v>173</v>
      </c>
      <c r="D49" s="13" t="s">
        <v>155</v>
      </c>
      <c r="E49" s="21">
        <v>17788</v>
      </c>
      <c r="F49" s="21" t="s">
        <v>54</v>
      </c>
      <c r="G49" s="21" t="s">
        <v>54</v>
      </c>
      <c r="H49" s="21">
        <v>0</v>
      </c>
      <c r="I49" s="21">
        <v>17788</v>
      </c>
      <c r="J49" s="21">
        <v>17788</v>
      </c>
      <c r="K49" s="21" t="s">
        <v>54</v>
      </c>
    </row>
    <row r="50" ht="50" customHeight="1">
      <c r="A50" s="14" t="s">
        <v>174</v>
      </c>
      <c r="B50" s="13" t="s">
        <v>175</v>
      </c>
      <c r="C50" s="13" t="s">
        <v>53</v>
      </c>
      <c r="D50" s="13"/>
      <c r="E50" s="21" t="s">
        <v>54</v>
      </c>
      <c r="F50" s="21" t="s">
        <v>54</v>
      </c>
      <c r="G50" s="21" t="s">
        <v>54</v>
      </c>
      <c r="H50" s="21" t="s">
        <v>54</v>
      </c>
      <c r="I50" s="21" t="s">
        <v>54</v>
      </c>
      <c r="J50" s="21" t="s">
        <v>54</v>
      </c>
      <c r="K50" s="21" t="s">
        <v>54</v>
      </c>
    </row>
    <row r="51" ht="50" customHeight="1">
      <c r="A51" s="14" t="s">
        <v>176</v>
      </c>
      <c r="B51" s="13" t="s">
        <v>177</v>
      </c>
      <c r="C51" s="13" t="s">
        <v>178</v>
      </c>
      <c r="D51" s="13"/>
      <c r="E51" s="21" t="s">
        <v>54</v>
      </c>
      <c r="F51" s="21" t="s">
        <v>54</v>
      </c>
      <c r="G51" s="21" t="s">
        <v>54</v>
      </c>
      <c r="H51" s="21" t="s">
        <v>54</v>
      </c>
      <c r="I51" s="21" t="s">
        <v>54</v>
      </c>
      <c r="J51" s="21" t="s">
        <v>54</v>
      </c>
      <c r="K51" s="21" t="s">
        <v>54</v>
      </c>
    </row>
    <row r="52" ht="25" customHeight="1">
      <c r="A52" s="14" t="s">
        <v>179</v>
      </c>
      <c r="B52" s="13" t="s">
        <v>180</v>
      </c>
      <c r="C52" s="13" t="s">
        <v>181</v>
      </c>
      <c r="D52" s="13"/>
      <c r="E52" s="21" t="s">
        <v>54</v>
      </c>
      <c r="F52" s="21" t="s">
        <v>54</v>
      </c>
      <c r="G52" s="21" t="s">
        <v>54</v>
      </c>
      <c r="H52" s="21" t="s">
        <v>54</v>
      </c>
      <c r="I52" s="21" t="s">
        <v>54</v>
      </c>
      <c r="J52" s="21" t="s">
        <v>54</v>
      </c>
      <c r="K52" s="21" t="s">
        <v>54</v>
      </c>
    </row>
    <row r="53" ht="75" customHeight="1">
      <c r="A53" s="14" t="s">
        <v>182</v>
      </c>
      <c r="B53" s="13" t="s">
        <v>183</v>
      </c>
      <c r="C53" s="13" t="s">
        <v>184</v>
      </c>
      <c r="D53" s="13"/>
      <c r="E53" s="21" t="s">
        <v>54</v>
      </c>
      <c r="F53" s="21" t="s">
        <v>54</v>
      </c>
      <c r="G53" s="21" t="s">
        <v>54</v>
      </c>
      <c r="H53" s="21" t="s">
        <v>54</v>
      </c>
      <c r="I53" s="21" t="s">
        <v>54</v>
      </c>
      <c r="J53" s="21" t="s">
        <v>54</v>
      </c>
      <c r="K53" s="21" t="s">
        <v>54</v>
      </c>
    </row>
    <row r="54" ht="50" customHeight="1">
      <c r="A54" s="14" t="s">
        <v>185</v>
      </c>
      <c r="B54" s="13" t="s">
        <v>186</v>
      </c>
      <c r="C54" s="13" t="s">
        <v>53</v>
      </c>
      <c r="D54" s="13"/>
      <c r="E54" s="21" t="s">
        <v>54</v>
      </c>
      <c r="F54" s="21" t="s">
        <v>54</v>
      </c>
      <c r="G54" s="21" t="s">
        <v>54</v>
      </c>
      <c r="H54" s="21">
        <v>0</v>
      </c>
      <c r="I54" s="21">
        <v>0</v>
      </c>
      <c r="J54" s="21">
        <v>0</v>
      </c>
      <c r="K54" s="21" t="s">
        <v>54</v>
      </c>
    </row>
    <row r="55" ht="75" customHeight="1">
      <c r="A55" s="14" t="s">
        <v>187</v>
      </c>
      <c r="B55" s="13" t="s">
        <v>188</v>
      </c>
      <c r="C55" s="13" t="s">
        <v>189</v>
      </c>
      <c r="D55" s="13" t="s">
        <v>155</v>
      </c>
      <c r="E55" s="21" t="s">
        <v>54</v>
      </c>
      <c r="F55" s="21" t="s">
        <v>54</v>
      </c>
      <c r="G55" s="21" t="s">
        <v>54</v>
      </c>
      <c r="H55" s="21">
        <v>0</v>
      </c>
      <c r="I55" s="21">
        <v>0</v>
      </c>
      <c r="J55" s="21">
        <v>0</v>
      </c>
      <c r="K55" s="21" t="s">
        <v>54</v>
      </c>
    </row>
    <row r="56" ht="25" customHeight="1">
      <c r="A56" s="14" t="s">
        <v>190</v>
      </c>
      <c r="B56" s="13" t="s">
        <v>191</v>
      </c>
      <c r="C56" s="13" t="s">
        <v>53</v>
      </c>
      <c r="D56" s="13"/>
      <c r="E56" s="21">
        <v>4998968.12</v>
      </c>
      <c r="F56" s="21">
        <v>1187648.33</v>
      </c>
      <c r="G56" s="21" t="s">
        <v>54</v>
      </c>
      <c r="H56" s="21">
        <v>0</v>
      </c>
      <c r="I56" s="21">
        <v>4491396.42</v>
      </c>
      <c r="J56" s="21">
        <v>4510608.01</v>
      </c>
      <c r="K56" s="21" t="s">
        <v>54</v>
      </c>
    </row>
    <row r="57" ht="50" customHeight="1">
      <c r="A57" s="14" t="s">
        <v>192</v>
      </c>
      <c r="B57" s="13" t="s">
        <v>193</v>
      </c>
      <c r="C57" s="13" t="s">
        <v>194</v>
      </c>
      <c r="D57" s="13"/>
      <c r="E57" s="21" t="s">
        <v>54</v>
      </c>
      <c r="F57" s="21" t="s">
        <v>54</v>
      </c>
      <c r="G57" s="21" t="s">
        <v>54</v>
      </c>
      <c r="H57" s="21" t="s">
        <v>54</v>
      </c>
      <c r="I57" s="21" t="s">
        <v>54</v>
      </c>
      <c r="J57" s="21" t="s">
        <v>54</v>
      </c>
      <c r="K57" s="21" t="s">
        <v>54</v>
      </c>
    </row>
    <row r="58" ht="50" customHeight="1">
      <c r="A58" s="14" t="s">
        <v>195</v>
      </c>
      <c r="B58" s="13" t="s">
        <v>196</v>
      </c>
      <c r="C58" s="13" t="s">
        <v>197</v>
      </c>
      <c r="D58" s="13"/>
      <c r="E58" s="21" t="s">
        <v>54</v>
      </c>
      <c r="F58" s="21" t="s">
        <v>54</v>
      </c>
      <c r="G58" s="21" t="s">
        <v>54</v>
      </c>
      <c r="H58" s="21" t="s">
        <v>54</v>
      </c>
      <c r="I58" s="21" t="s">
        <v>54</v>
      </c>
      <c r="J58" s="21" t="s">
        <v>54</v>
      </c>
      <c r="K58" s="21" t="s">
        <v>54</v>
      </c>
    </row>
    <row r="59" ht="50" customHeight="1">
      <c r="A59" s="14" t="s">
        <v>198</v>
      </c>
      <c r="B59" s="13" t="s">
        <v>199</v>
      </c>
      <c r="C59" s="13" t="s">
        <v>200</v>
      </c>
      <c r="D59" s="13" t="s">
        <v>201</v>
      </c>
      <c r="E59" s="21" t="s">
        <v>54</v>
      </c>
      <c r="F59" s="21" t="s">
        <v>54</v>
      </c>
      <c r="G59" s="21" t="s">
        <v>54</v>
      </c>
      <c r="H59" s="21">
        <v>0</v>
      </c>
      <c r="I59" s="21">
        <v>0</v>
      </c>
      <c r="J59" s="21">
        <v>0</v>
      </c>
      <c r="K59" s="21" t="s">
        <v>54</v>
      </c>
    </row>
    <row r="60" ht="25" customHeight="1">
      <c r="A60" s="14" t="s">
        <v>202</v>
      </c>
      <c r="B60" s="13" t="s">
        <v>203</v>
      </c>
      <c r="C60" s="13" t="s">
        <v>204</v>
      </c>
      <c r="D60" s="13" t="s">
        <v>205</v>
      </c>
      <c r="E60" s="21">
        <v>4492411.09</v>
      </c>
      <c r="F60" s="21">
        <v>1187648.33</v>
      </c>
      <c r="G60" s="21" t="s">
        <v>54</v>
      </c>
      <c r="H60" s="21">
        <v>0</v>
      </c>
      <c r="I60" s="21">
        <v>4047863.83</v>
      </c>
      <c r="J60" s="21">
        <v>4047863.83</v>
      </c>
      <c r="K60" s="21" t="s">
        <v>54</v>
      </c>
    </row>
    <row r="61" ht="75" customHeight="1">
      <c r="A61" s="14" t="s">
        <v>206</v>
      </c>
      <c r="B61" s="13" t="s">
        <v>207</v>
      </c>
      <c r="C61" s="13" t="s">
        <v>208</v>
      </c>
      <c r="D61" s="13" t="s">
        <v>201</v>
      </c>
      <c r="E61" s="21" t="s">
        <v>54</v>
      </c>
      <c r="F61" s="21" t="s">
        <v>54</v>
      </c>
      <c r="G61" s="21" t="s">
        <v>54</v>
      </c>
      <c r="H61" s="21">
        <v>0</v>
      </c>
      <c r="I61" s="21">
        <v>0</v>
      </c>
      <c r="J61" s="21">
        <v>0</v>
      </c>
      <c r="K61" s="21" t="s">
        <v>54</v>
      </c>
    </row>
    <row r="62" ht="75" customHeight="1">
      <c r="A62" s="14" t="s">
        <v>209</v>
      </c>
      <c r="B62" s="13" t="s">
        <v>210</v>
      </c>
      <c r="C62" s="13" t="s">
        <v>211</v>
      </c>
      <c r="D62" s="13"/>
      <c r="E62" s="21" t="s">
        <v>54</v>
      </c>
      <c r="F62" s="21" t="s">
        <v>54</v>
      </c>
      <c r="G62" s="21" t="s">
        <v>54</v>
      </c>
      <c r="H62" s="21">
        <v>0</v>
      </c>
      <c r="I62" s="21">
        <v>0</v>
      </c>
      <c r="J62" s="21">
        <v>0</v>
      </c>
      <c r="K62" s="21" t="s">
        <v>54</v>
      </c>
    </row>
    <row r="63" ht="25" customHeight="1">
      <c r="A63" s="14" t="s">
        <v>212</v>
      </c>
      <c r="B63" s="13" t="s">
        <v>213</v>
      </c>
      <c r="C63" s="13" t="s">
        <v>214</v>
      </c>
      <c r="D63" s="13" t="s">
        <v>215</v>
      </c>
      <c r="E63" s="21">
        <v>506557.03</v>
      </c>
      <c r="F63" s="21" t="s">
        <v>54</v>
      </c>
      <c r="G63" s="21" t="s">
        <v>54</v>
      </c>
      <c r="H63" s="21">
        <v>0</v>
      </c>
      <c r="I63" s="21">
        <v>443532.59</v>
      </c>
      <c r="J63" s="21">
        <v>462744.18</v>
      </c>
      <c r="K63" s="21" t="s">
        <v>54</v>
      </c>
    </row>
    <row r="64" ht="50" customHeight="1">
      <c r="A64" s="14" t="s">
        <v>216</v>
      </c>
      <c r="B64" s="13" t="s">
        <v>217</v>
      </c>
      <c r="C64" s="13" t="s">
        <v>218</v>
      </c>
      <c r="D64" s="13" t="s">
        <v>219</v>
      </c>
      <c r="E64" s="21" t="s">
        <v>54</v>
      </c>
      <c r="F64" s="21" t="s">
        <v>54</v>
      </c>
      <c r="G64" s="21" t="s">
        <v>54</v>
      </c>
      <c r="H64" s="21">
        <v>0</v>
      </c>
      <c r="I64" s="21">
        <v>0</v>
      </c>
      <c r="J64" s="21">
        <v>0</v>
      </c>
      <c r="K64" s="21" t="s">
        <v>54</v>
      </c>
    </row>
    <row r="65" ht="50" customHeight="1">
      <c r="A65" s="14" t="s">
        <v>220</v>
      </c>
      <c r="B65" s="13" t="s">
        <v>221</v>
      </c>
      <c r="C65" s="13" t="s">
        <v>222</v>
      </c>
      <c r="D65" s="13"/>
      <c r="E65" s="21" t="s">
        <v>54</v>
      </c>
      <c r="F65" s="21" t="s">
        <v>54</v>
      </c>
      <c r="G65" s="21" t="s">
        <v>54</v>
      </c>
      <c r="H65" s="21">
        <v>0</v>
      </c>
      <c r="I65" s="21">
        <v>0</v>
      </c>
      <c r="J65" s="21">
        <v>0</v>
      </c>
      <c r="K65" s="21" t="s">
        <v>54</v>
      </c>
    </row>
    <row r="66" ht="50" customHeight="1">
      <c r="A66" s="14" t="s">
        <v>223</v>
      </c>
      <c r="B66" s="13" t="s">
        <v>224</v>
      </c>
      <c r="C66" s="13" t="s">
        <v>225</v>
      </c>
      <c r="D66" s="13"/>
      <c r="E66" s="21" t="s">
        <v>54</v>
      </c>
      <c r="F66" s="21" t="s">
        <v>54</v>
      </c>
      <c r="G66" s="21" t="s">
        <v>54</v>
      </c>
      <c r="H66" s="21">
        <v>0</v>
      </c>
      <c r="I66" s="21">
        <v>0</v>
      </c>
      <c r="J66" s="21">
        <v>0</v>
      </c>
      <c r="K66" s="21" t="s">
        <v>54</v>
      </c>
    </row>
    <row r="67" ht="25" customHeight="1">
      <c r="A67" s="14" t="s">
        <v>226</v>
      </c>
      <c r="B67" s="13" t="s">
        <v>227</v>
      </c>
      <c r="C67" s="13" t="s">
        <v>228</v>
      </c>
      <c r="D67" s="13"/>
      <c r="E67" s="21" t="s">
        <v>54</v>
      </c>
      <c r="F67" s="21" t="s">
        <v>54</v>
      </c>
      <c r="G67" s="21" t="s">
        <v>54</v>
      </c>
      <c r="H67" s="21">
        <v>0</v>
      </c>
      <c r="I67" s="21">
        <v>0</v>
      </c>
      <c r="J67" s="21">
        <v>0</v>
      </c>
      <c r="K67" s="21" t="s">
        <v>54</v>
      </c>
    </row>
    <row r="68" ht="25" customHeight="1">
      <c r="A68" s="14" t="s">
        <v>229</v>
      </c>
      <c r="B68" s="13" t="s">
        <v>230</v>
      </c>
      <c r="C68" s="13"/>
      <c r="D68" s="13"/>
      <c r="E68" s="21" t="s">
        <v>54</v>
      </c>
      <c r="F68" s="21" t="s">
        <v>54</v>
      </c>
      <c r="G68" s="21" t="s">
        <v>54</v>
      </c>
      <c r="H68" s="21">
        <v>0</v>
      </c>
      <c r="I68" s="21">
        <v>0</v>
      </c>
      <c r="J68" s="21">
        <v>0</v>
      </c>
      <c r="K68" s="21" t="s">
        <v>54</v>
      </c>
    </row>
    <row r="69" ht="25" customHeight="1">
      <c r="A69" s="14" t="s">
        <v>231</v>
      </c>
      <c r="B69" s="13" t="s">
        <v>232</v>
      </c>
      <c r="C69" s="13"/>
      <c r="D69" s="13"/>
      <c r="E69" s="21" t="s">
        <v>54</v>
      </c>
      <c r="F69" s="21" t="s">
        <v>54</v>
      </c>
      <c r="G69" s="21" t="s">
        <v>54</v>
      </c>
      <c r="H69" s="21">
        <v>0</v>
      </c>
      <c r="I69" s="21">
        <v>0</v>
      </c>
      <c r="J69" s="21">
        <v>0</v>
      </c>
      <c r="K69" s="21" t="s">
        <v>54</v>
      </c>
    </row>
    <row r="70" ht="25" customHeight="1">
      <c r="A70" s="14" t="s">
        <v>233</v>
      </c>
      <c r="B70" s="13" t="s">
        <v>234</v>
      </c>
      <c r="C70" s="13"/>
      <c r="D70" s="13"/>
      <c r="E70" s="21" t="s">
        <v>54</v>
      </c>
      <c r="F70" s="21" t="s">
        <v>54</v>
      </c>
      <c r="G70" s="21" t="s">
        <v>54</v>
      </c>
      <c r="H70" s="21">
        <v>0</v>
      </c>
      <c r="I70" s="21">
        <v>0</v>
      </c>
      <c r="J70" s="21">
        <v>0</v>
      </c>
      <c r="K70" s="21" t="s">
        <v>54</v>
      </c>
    </row>
    <row r="71" ht="25" customHeight="1">
      <c r="A71" s="14" t="s">
        <v>235</v>
      </c>
      <c r="B71" s="13" t="s">
        <v>236</v>
      </c>
      <c r="C71" s="13" t="s">
        <v>53</v>
      </c>
      <c r="D71" s="13"/>
      <c r="E71" s="21">
        <v>0</v>
      </c>
      <c r="F71" s="21" t="s">
        <v>54</v>
      </c>
      <c r="G71" s="21" t="s">
        <v>54</v>
      </c>
      <c r="H71" s="21">
        <v>0</v>
      </c>
      <c r="I71" s="21">
        <v>0</v>
      </c>
      <c r="J71" s="21">
        <v>0</v>
      </c>
      <c r="K71" s="21" t="s">
        <v>54</v>
      </c>
    </row>
    <row r="72" ht="25" customHeight="1">
      <c r="A72" s="14" t="s">
        <v>237</v>
      </c>
      <c r="B72" s="13" t="s">
        <v>238</v>
      </c>
      <c r="C72" s="13" t="s">
        <v>239</v>
      </c>
      <c r="D72" s="13"/>
      <c r="E72" s="21">
        <v>0</v>
      </c>
      <c r="F72" s="21" t="s">
        <v>54</v>
      </c>
      <c r="G72" s="21" t="s">
        <v>54</v>
      </c>
      <c r="H72" s="21">
        <v>0</v>
      </c>
      <c r="I72" s="21">
        <v>0</v>
      </c>
      <c r="J72" s="21">
        <v>0</v>
      </c>
      <c r="K72" s="21" t="s">
        <v>54</v>
      </c>
    </row>
  </sheetData>
  <sheetProtection password="9A93" sheet="1" objects="1" scenarios="1"/>
  <mergeCells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9.55" customWidth="1"/>
    <col min="6" max="6" width="19.10" customWidth="1"/>
    <col min="7" max="10" width="17.19" customWidth="1"/>
  </cols>
  <sheetData>
    <row r="1" ht="15" customHeight="1">
</row>
    <row r="2" ht="25" customHeight="1">
      <c r="A2" s="4" t="s">
        <v>240</v>
      </c>
      <c r="B2" s="4"/>
      <c r="C2" s="4"/>
      <c r="D2" s="4"/>
      <c r="E2" s="4"/>
      <c r="F2" s="4"/>
      <c r="G2" s="4"/>
      <c r="H2" s="4"/>
      <c r="I2" s="4"/>
      <c r="J2" s="4"/>
    </row>
    <row r="3" ht="15" customHeight="1">
</row>
    <row r="4" ht="25" customHeight="1">
      <c r="A4" s="13" t="s">
        <v>241</v>
      </c>
      <c r="B4" s="13" t="s">
        <v>38</v>
      </c>
      <c r="C4" s="13" t="s">
        <v>39</v>
      </c>
      <c r="D4" s="13" t="s">
        <v>242</v>
      </c>
      <c r="E4" s="13" t="s">
        <v>40</v>
      </c>
      <c r="F4" s="13" t="s">
        <v>243</v>
      </c>
      <c r="G4" s="13" t="s">
        <v>244</v>
      </c>
      <c r="H4" s="13"/>
      <c r="I4" s="13"/>
      <c r="J4" s="13"/>
    </row>
    <row r="5" ht="50" customHeight="1">
      <c r="A5" s="13"/>
      <c r="B5" s="13"/>
      <c r="C5" s="13"/>
      <c r="D5" s="13"/>
      <c r="E5" s="13"/>
      <c r="F5" s="13"/>
      <c r="G5" s="13" t="s">
        <v>245</v>
      </c>
      <c r="H5" s="13" t="s">
        <v>246</v>
      </c>
      <c r="I5" s="13" t="s">
        <v>247</v>
      </c>
      <c r="J5" s="13" t="s">
        <v>46</v>
      </c>
    </row>
    <row r="6" ht="20" customHeight="1">
      <c r="A6" s="13">
        <v>1</v>
      </c>
      <c r="B6" s="13">
        <v>2</v>
      </c>
      <c r="C6" s="13">
        <v>3</v>
      </c>
      <c r="D6" s="13">
        <v>4</v>
      </c>
      <c r="E6" s="13" t="s">
        <v>248</v>
      </c>
      <c r="F6" s="13" t="s">
        <v>249</v>
      </c>
      <c r="G6" s="13">
        <v>5</v>
      </c>
      <c r="H6" s="13">
        <v>6</v>
      </c>
      <c r="I6" s="13">
        <v>7</v>
      </c>
      <c r="J6" s="13">
        <v>8</v>
      </c>
    </row>
    <row r="7">
      <c r="A7" s="13" t="s">
        <v>250</v>
      </c>
      <c r="B7" s="14" t="s">
        <v>251</v>
      </c>
      <c r="C7" s="13" t="s">
        <v>252</v>
      </c>
      <c r="D7" s="13" t="s">
        <v>54</v>
      </c>
      <c r="E7" s="13"/>
      <c r="F7" s="13"/>
      <c r="G7" s="21">
        <f>G8+G9+G11+G12+G15+G16+G18+G19+G20+G22+G23+G25+G26</f>
      </c>
      <c r="H7" s="21">
        <f>H8+H9+H11+H12+H15+H16+H18+H19+H20+H22+H23+H25+H26</f>
      </c>
      <c r="I7" s="21">
        <f>I8+I9+I11+I12+I15+I16+I18+I19+I20+I22+I23+I25+I26</f>
      </c>
      <c r="J7" s="21" t="s">
        <v>253</v>
      </c>
    </row>
    <row r="8">
      <c r="A8" s="13" t="s">
        <v>254</v>
      </c>
      <c r="B8" s="14" t="s">
        <v>255</v>
      </c>
      <c r="C8" s="13" t="s">
        <v>256</v>
      </c>
      <c r="D8" s="13" t="s">
        <v>54</v>
      </c>
      <c r="E8" s="13"/>
      <c r="F8" s="13"/>
      <c r="G8" s="21">
        <v>0</v>
      </c>
      <c r="H8" s="21">
        <v>0</v>
      </c>
      <c r="I8" s="21">
        <v>0</v>
      </c>
      <c r="J8" s="21" t="s">
        <v>253</v>
      </c>
    </row>
    <row r="9">
      <c r="A9" s="13" t="s">
        <v>257</v>
      </c>
      <c r="B9" s="14" t="s">
        <v>258</v>
      </c>
      <c r="C9" s="13" t="s">
        <v>259</v>
      </c>
      <c r="D9" s="13" t="s">
        <v>54</v>
      </c>
      <c r="E9" s="13"/>
      <c r="F9" s="13"/>
      <c r="G9" s="21">
        <v>0</v>
      </c>
      <c r="H9" s="21">
        <v>0</v>
      </c>
      <c r="I9" s="21">
        <v>0</v>
      </c>
      <c r="J9" s="21" t="s">
        <v>253</v>
      </c>
    </row>
    <row r="10">
      <c r="A10" s="13" t="s">
        <v>260</v>
      </c>
      <c r="B10" s="14" t="s">
        <v>261</v>
      </c>
      <c r="C10" s="13" t="s">
        <v>262</v>
      </c>
      <c r="D10" s="13" t="s">
        <v>54</v>
      </c>
      <c r="E10" s="13"/>
      <c r="F10" s="13"/>
      <c r="G10" s="21">
        <v>1419546.2</v>
      </c>
      <c r="H10" s="21">
        <v>0</v>
      </c>
      <c r="I10" s="21">
        <v>0</v>
      </c>
      <c r="J10" s="21" t="s">
        <v>253</v>
      </c>
    </row>
    <row r="11">
      <c r="A11" s="13" t="s">
        <v>263</v>
      </c>
      <c r="B11" s="14" t="s">
        <v>264</v>
      </c>
      <c r="C11" s="13" t="s">
        <v>265</v>
      </c>
      <c r="D11" s="13" t="s">
        <v>54</v>
      </c>
      <c r="E11" s="13"/>
      <c r="F11" s="13"/>
      <c r="G11" s="21">
        <v>1419546.2</v>
      </c>
      <c r="H11" s="21">
        <v>0</v>
      </c>
      <c r="I11" s="21">
        <v>0</v>
      </c>
      <c r="J11" s="21" t="s">
        <v>253</v>
      </c>
    </row>
    <row r="12">
      <c r="A12" s="13" t="s">
        <v>266</v>
      </c>
      <c r="B12" s="14" t="s">
        <v>267</v>
      </c>
      <c r="C12" s="13" t="s">
        <v>268</v>
      </c>
      <c r="D12" s="13" t="s">
        <v>54</v>
      </c>
      <c r="E12" s="13"/>
      <c r="F12" s="13"/>
      <c r="G12" s="21">
        <v>0</v>
      </c>
      <c r="H12" s="21">
        <v>0</v>
      </c>
      <c r="I12" s="21">
        <v>0</v>
      </c>
      <c r="J12" s="21" t="s">
        <v>253</v>
      </c>
    </row>
    <row r="13">
      <c r="A13" s="13" t="s">
        <v>269</v>
      </c>
      <c r="B13" s="14" t="s">
        <v>270</v>
      </c>
      <c r="C13" s="13" t="s">
        <v>271</v>
      </c>
      <c r="D13" s="13" t="s">
        <v>54</v>
      </c>
      <c r="E13" s="13"/>
      <c r="F13" s="13"/>
      <c r="G13" s="21">
        <f>G15+G16+G18+G19+G20+G22+G23+G25+G26</f>
      </c>
      <c r="H13" s="21">
        <f>H15+H16+H18+H19+H20+H22+H23+H25+H26</f>
      </c>
      <c r="I13" s="21">
        <f>I15+I16+I18+I19+I20+I22+I23+I25+I26</f>
      </c>
      <c r="J13" s="21" t="s">
        <v>253</v>
      </c>
    </row>
    <row r="14">
      <c r="A14" s="13" t="s">
        <v>272</v>
      </c>
      <c r="B14" s="14" t="s">
        <v>273</v>
      </c>
      <c r="C14" s="13" t="s">
        <v>274</v>
      </c>
      <c r="D14" s="13" t="s">
        <v>54</v>
      </c>
      <c r="E14" s="13"/>
      <c r="F14" s="13"/>
      <c r="G14" s="21">
        <f>G15+G16</f>
      </c>
      <c r="H14" s="21">
        <f>H15+H16</f>
      </c>
      <c r="I14" s="21">
        <f>I15+I16</f>
      </c>
      <c r="J14" s="21" t="s">
        <v>253</v>
      </c>
    </row>
    <row r="15">
      <c r="A15" s="13" t="s">
        <v>275</v>
      </c>
      <c r="B15" s="14" t="s">
        <v>264</v>
      </c>
      <c r="C15" s="13" t="s">
        <v>276</v>
      </c>
      <c r="D15" s="13" t="s">
        <v>54</v>
      </c>
      <c r="E15" s="13"/>
      <c r="F15" s="13"/>
      <c r="G15" s="21">
        <v>3579421.92</v>
      </c>
      <c r="H15" s="21">
        <v>4291396.42</v>
      </c>
      <c r="I15" s="21">
        <v>4310608.01</v>
      </c>
      <c r="J15" s="21" t="s">
        <v>253</v>
      </c>
    </row>
    <row r="16">
      <c r="A16" s="13" t="s">
        <v>277</v>
      </c>
      <c r="B16" s="14" t="s">
        <v>267</v>
      </c>
      <c r="C16" s="13" t="s">
        <v>278</v>
      </c>
      <c r="D16" s="13" t="s">
        <v>54</v>
      </c>
      <c r="E16" s="13"/>
      <c r="F16" s="13"/>
      <c r="G16" s="21">
        <v>0</v>
      </c>
      <c r="H16" s="21">
        <v>0</v>
      </c>
      <c r="I16" s="21">
        <v>0</v>
      </c>
      <c r="J16" s="21" t="s">
        <v>253</v>
      </c>
    </row>
    <row r="17">
      <c r="A17" s="13" t="s">
        <v>279</v>
      </c>
      <c r="B17" s="14" t="s">
        <v>280</v>
      </c>
      <c r="C17" s="13" t="s">
        <v>281</v>
      </c>
      <c r="D17" s="13" t="s">
        <v>54</v>
      </c>
      <c r="E17" s="13"/>
      <c r="F17" s="13"/>
      <c r="G17" s="21">
        <f>G18+G19</f>
      </c>
      <c r="H17" s="21">
        <f>H18+H19</f>
      </c>
      <c r="I17" s="21">
        <f>I18+I19</f>
      </c>
      <c r="J17" s="21" t="s">
        <v>253</v>
      </c>
    </row>
    <row r="18">
      <c r="A18" s="13" t="s">
        <v>282</v>
      </c>
      <c r="B18" s="14" t="s">
        <v>264</v>
      </c>
      <c r="C18" s="13" t="s">
        <v>283</v>
      </c>
      <c r="D18" s="13" t="s">
        <v>54</v>
      </c>
      <c r="E18" s="13"/>
      <c r="F18" s="13"/>
      <c r="G18" s="21">
        <v>1187648.33</v>
      </c>
      <c r="H18" s="21">
        <v>200000</v>
      </c>
      <c r="I18" s="21">
        <v>200000</v>
      </c>
      <c r="J18" s="21" t="s">
        <v>253</v>
      </c>
    </row>
    <row r="19">
      <c r="A19" s="13" t="s">
        <v>284</v>
      </c>
      <c r="B19" s="14" t="s">
        <v>267</v>
      </c>
      <c r="C19" s="13" t="s">
        <v>285</v>
      </c>
      <c r="D19" s="13" t="s">
        <v>54</v>
      </c>
      <c r="E19" s="13"/>
      <c r="F19" s="13"/>
      <c r="G19" s="21">
        <v>0</v>
      </c>
      <c r="H19" s="21">
        <v>0</v>
      </c>
      <c r="I19" s="21">
        <v>0</v>
      </c>
      <c r="J19" s="21" t="s">
        <v>253</v>
      </c>
    </row>
    <row r="20">
      <c r="A20" s="13" t="s">
        <v>286</v>
      </c>
      <c r="B20" s="14" t="s">
        <v>287</v>
      </c>
      <c r="C20" s="13" t="s">
        <v>288</v>
      </c>
      <c r="D20" s="13" t="s">
        <v>54</v>
      </c>
      <c r="E20" s="13"/>
      <c r="F20" s="13"/>
      <c r="G20" s="21">
        <v>0</v>
      </c>
      <c r="H20" s="21">
        <v>0</v>
      </c>
      <c r="I20" s="21">
        <v>0</v>
      </c>
      <c r="J20" s="21" t="s">
        <v>253</v>
      </c>
    </row>
    <row r="21">
      <c r="A21" s="13" t="s">
        <v>289</v>
      </c>
      <c r="B21" s="14" t="s">
        <v>290</v>
      </c>
      <c r="C21" s="13" t="s">
        <v>291</v>
      </c>
      <c r="D21" s="13" t="s">
        <v>54</v>
      </c>
      <c r="E21" s="13"/>
      <c r="F21" s="13"/>
      <c r="G21" s="21">
        <f>G22+G23</f>
      </c>
      <c r="H21" s="21">
        <f>H22+H23</f>
      </c>
      <c r="I21" s="21">
        <f>I22+I23</f>
      </c>
      <c r="J21" s="21" t="s">
        <v>253</v>
      </c>
    </row>
    <row r="22">
      <c r="A22" s="13" t="s">
        <v>292</v>
      </c>
      <c r="B22" s="14" t="s">
        <v>264</v>
      </c>
      <c r="C22" s="13" t="s">
        <v>293</v>
      </c>
      <c r="D22" s="13" t="s">
        <v>54</v>
      </c>
      <c r="E22" s="13"/>
      <c r="F22" s="13"/>
      <c r="G22" s="21">
        <v>0</v>
      </c>
      <c r="H22" s="21">
        <v>0</v>
      </c>
      <c r="I22" s="21">
        <v>0</v>
      </c>
      <c r="J22" s="21" t="s">
        <v>253</v>
      </c>
    </row>
    <row r="23">
      <c r="A23" s="13" t="s">
        <v>294</v>
      </c>
      <c r="B23" s="14" t="s">
        <v>267</v>
      </c>
      <c r="C23" s="13" t="s">
        <v>295</v>
      </c>
      <c r="D23" s="13" t="s">
        <v>54</v>
      </c>
      <c r="E23" s="13"/>
      <c r="F23" s="13"/>
      <c r="G23" s="21">
        <v>0</v>
      </c>
      <c r="H23" s="21">
        <v>0</v>
      </c>
      <c r="I23" s="21">
        <v>0</v>
      </c>
      <c r="J23" s="21" t="s">
        <v>253</v>
      </c>
    </row>
    <row r="24">
      <c r="A24" s="13" t="s">
        <v>296</v>
      </c>
      <c r="B24" s="14" t="s">
        <v>297</v>
      </c>
      <c r="C24" s="13" t="s">
        <v>298</v>
      </c>
      <c r="D24" s="13" t="s">
        <v>54</v>
      </c>
      <c r="E24" s="13"/>
      <c r="F24" s="13"/>
      <c r="G24" s="21">
        <f>G25+G26</f>
      </c>
      <c r="H24" s="21">
        <f>H25+H26</f>
      </c>
      <c r="I24" s="21">
        <f>I25+I26</f>
      </c>
      <c r="J24" s="21" t="s">
        <v>253</v>
      </c>
    </row>
    <row r="25">
      <c r="A25" s="13" t="s">
        <v>299</v>
      </c>
      <c r="B25" s="14" t="s">
        <v>264</v>
      </c>
      <c r="C25" s="13" t="s">
        <v>300</v>
      </c>
      <c r="D25" s="13" t="s">
        <v>54</v>
      </c>
      <c r="E25" s="13"/>
      <c r="F25" s="13"/>
      <c r="G25" s="21">
        <v>0</v>
      </c>
      <c r="H25" s="21">
        <v>0</v>
      </c>
      <c r="I25" s="21">
        <v>0</v>
      </c>
      <c r="J25" s="21" t="s">
        <v>253</v>
      </c>
    </row>
    <row r="26">
      <c r="A26" s="13" t="s">
        <v>301</v>
      </c>
      <c r="B26" s="14" t="s">
        <v>267</v>
      </c>
      <c r="C26" s="13" t="s">
        <v>302</v>
      </c>
      <c r="D26" s="13" t="s">
        <v>54</v>
      </c>
      <c r="E26" s="13"/>
      <c r="F26" s="13"/>
      <c r="G26" s="21">
        <v>0</v>
      </c>
      <c r="H26" s="21">
        <v>0</v>
      </c>
      <c r="I26" s="21">
        <v>0</v>
      </c>
      <c r="J26" s="21" t="s">
        <v>253</v>
      </c>
    </row>
    <row r="27">
      <c r="A27" s="13" t="s">
        <v>303</v>
      </c>
      <c r="B27" s="14" t="s">
        <v>304</v>
      </c>
      <c r="C27" s="13" t="s">
        <v>305</v>
      </c>
      <c r="D27" s="13" t="s">
        <v>54</v>
      </c>
      <c r="E27" s="13"/>
      <c r="F27" s="13"/>
      <c r="G27" s="21">
        <f>G28+G29+G30</f>
      </c>
      <c r="H27" s="21">
        <f>H28+H29+H30</f>
      </c>
      <c r="I27" s="21">
        <f>I28+I29+I30</f>
      </c>
      <c r="J27" s="21" t="s">
        <v>253</v>
      </c>
    </row>
    <row r="28">
      <c r="A28" s="13" t="s">
        <v>306</v>
      </c>
      <c r="B28" s="14" t="s">
        <v>307</v>
      </c>
      <c r="C28" s="13" t="s">
        <v>308</v>
      </c>
      <c r="D28" s="13" t="s">
        <v>309</v>
      </c>
      <c r="E28" s="13"/>
      <c r="F28" s="13"/>
      <c r="G28" s="21">
        <v>4767070.25</v>
      </c>
      <c r="H28" s="21">
        <v>0</v>
      </c>
      <c r="I28" s="21">
        <v>0</v>
      </c>
      <c r="J28" s="21" t="s">
        <v>253</v>
      </c>
    </row>
    <row r="29">
      <c r="A29" s="13" t="s">
        <v>310</v>
      </c>
      <c r="B29" s="14" t="s">
        <v>307</v>
      </c>
      <c r="C29" s="13" t="s">
        <v>311</v>
      </c>
      <c r="D29" s="13" t="s">
        <v>312</v>
      </c>
      <c r="E29" s="13"/>
      <c r="F29" s="13"/>
      <c r="G29" s="21">
        <v>0</v>
      </c>
      <c r="H29" s="21">
        <v>4491396.42</v>
      </c>
      <c r="I29" s="21">
        <v>0</v>
      </c>
      <c r="J29" s="21" t="s">
        <v>253</v>
      </c>
    </row>
    <row r="30">
      <c r="A30" s="13" t="s">
        <v>313</v>
      </c>
      <c r="B30" s="14" t="s">
        <v>307</v>
      </c>
      <c r="C30" s="13" t="s">
        <v>314</v>
      </c>
      <c r="D30" s="13" t="s">
        <v>315</v>
      </c>
      <c r="E30" s="13"/>
      <c r="F30" s="13"/>
      <c r="G30" s="21">
        <v>0</v>
      </c>
      <c r="H30" s="21">
        <v>0</v>
      </c>
      <c r="I30" s="21">
        <v>4510608.01</v>
      </c>
      <c r="J30" s="21" t="s">
        <v>253</v>
      </c>
    </row>
    <row r="31">
      <c r="A31" s="13" t="s">
        <v>316</v>
      </c>
      <c r="B31" s="14" t="s">
        <v>317</v>
      </c>
      <c r="C31" s="13" t="s">
        <v>318</v>
      </c>
      <c r="D31" s="13" t="s">
        <v>54</v>
      </c>
      <c r="E31" s="13"/>
      <c r="F31" s="13"/>
      <c r="G31" s="21">
        <f>G32+G33+G34</f>
      </c>
      <c r="H31" s="21">
        <f>H32+H33+H34</f>
      </c>
      <c r="I31" s="21">
        <f>I32+I33+I34</f>
      </c>
      <c r="J31" s="21" t="s">
        <v>253</v>
      </c>
    </row>
    <row r="32">
      <c r="A32" s="13" t="s">
        <v>319</v>
      </c>
      <c r="B32" s="14" t="s">
        <v>307</v>
      </c>
      <c r="C32" s="13" t="s">
        <v>320</v>
      </c>
      <c r="D32" s="13" t="s">
        <v>309</v>
      </c>
      <c r="E32" s="13"/>
      <c r="F32" s="13"/>
      <c r="G32" s="21">
        <v>0</v>
      </c>
      <c r="H32" s="21">
        <v>0</v>
      </c>
      <c r="I32" s="21">
        <v>0</v>
      </c>
      <c r="J32" s="21" t="s">
        <v>253</v>
      </c>
    </row>
    <row r="33">
      <c r="A33" s="13" t="s">
        <v>321</v>
      </c>
      <c r="B33" s="14" t="s">
        <v>307</v>
      </c>
      <c r="C33" s="13" t="s">
        <v>322</v>
      </c>
      <c r="D33" s="13" t="s">
        <v>312</v>
      </c>
      <c r="E33" s="13"/>
      <c r="F33" s="13"/>
      <c r="G33" s="21">
        <v>0</v>
      </c>
      <c r="H33" s="21">
        <v>0</v>
      </c>
      <c r="I33" s="21">
        <v>0</v>
      </c>
      <c r="J33" s="21" t="s">
        <v>253</v>
      </c>
    </row>
    <row r="34">
      <c r="A34" s="13" t="s">
        <v>323</v>
      </c>
      <c r="B34" s="14" t="s">
        <v>307</v>
      </c>
      <c r="C34" s="13" t="s">
        <v>324</v>
      </c>
      <c r="D34" s="13" t="s">
        <v>315</v>
      </c>
      <c r="E34" s="13"/>
      <c r="F34" s="13"/>
      <c r="G34" s="21">
        <v>0</v>
      </c>
      <c r="H34" s="21">
        <v>0</v>
      </c>
      <c r="I34" s="21">
        <v>0</v>
      </c>
      <c r="J34" s="21" t="s">
        <v>253</v>
      </c>
    </row>
    <row r="35" ht="15" customHeight="1">
</row>
    <row r="36" ht="40" customHeight="1">
      <c r="A36" s="7" t="s">
        <v>325</v>
      </c>
      <c r="B36" s="7"/>
      <c r="C36" s="10" t="s">
        <v>3</v>
      </c>
      <c r="D36" s="10"/>
      <c r="E36" s="10"/>
      <c r="F36" s="10" t="s">
        <v>7</v>
      </c>
      <c r="G36" s="10"/>
    </row>
    <row r="37" ht="20" customHeight="1">
      <c r="A37" s="0"/>
      <c r="B37" s="0"/>
      <c r="C37" s="6" t="s">
        <v>326</v>
      </c>
      <c r="D37" s="6"/>
      <c r="E37" s="6" t="s">
        <v>9</v>
      </c>
      <c r="F37" s="6" t="s">
        <v>10</v>
      </c>
      <c r="G37" s="6"/>
    </row>
    <row r="38" ht="15" customHeight="1">
</row>
    <row r="39" ht="40" customHeight="1">
      <c r="A39" s="7" t="s">
        <v>327</v>
      </c>
      <c r="B39" s="7"/>
      <c r="C39" s="10" t="s">
        <v>328</v>
      </c>
      <c r="D39" s="10"/>
      <c r="E39" s="10" t="s">
        <v>329</v>
      </c>
      <c r="F39" s="10" t="s">
        <v>330</v>
      </c>
      <c r="G39" s="10"/>
    </row>
    <row r="40" ht="20" customHeight="1">
      <c r="A40" s="0"/>
      <c r="B40" s="0"/>
      <c r="C40" s="6" t="s">
        <v>326</v>
      </c>
      <c r="D40" s="6"/>
      <c r="E40" s="6" t="s">
        <v>331</v>
      </c>
      <c r="F40" s="6" t="s">
        <v>332</v>
      </c>
      <c r="G40" s="6"/>
    </row>
    <row r="41" ht="20" customHeight="1">
      <c r="A41" s="6" t="s">
        <v>333</v>
      </c>
      <c r="B41" s="6"/>
    </row>
    <row r="42" ht="15" customHeight="1">
</row>
    <row r="43" ht="20" customHeight="1">
      <c r="A43" s="8" t="s">
        <v>334</v>
      </c>
      <c r="B43" s="8"/>
      <c r="C43" s="8"/>
      <c r="D43" s="8"/>
      <c r="E43" s="8"/>
    </row>
    <row r="44" ht="40" customHeight="1">
      <c r="A44" s="10" t="s">
        <v>335</v>
      </c>
      <c r="B44" s="10"/>
      <c r="C44" s="10"/>
      <c r="D44" s="10"/>
      <c r="E44" s="10"/>
    </row>
    <row r="45" ht="20" customHeight="1">
      <c r="A45" s="6" t="s">
        <v>336</v>
      </c>
      <c r="B45" s="6"/>
      <c r="C45" s="6"/>
      <c r="D45" s="6"/>
      <c r="E45" s="6"/>
    </row>
    <row r="46" ht="15" customHeight="1">
</row>
    <row r="47" ht="40" customHeight="1">
      <c r="A47" s="10"/>
      <c r="B47" s="10"/>
      <c r="C47" s="10" t="s">
        <v>337</v>
      </c>
      <c r="D47" s="10"/>
      <c r="E47" s="10"/>
    </row>
    <row r="48" ht="20" customHeight="1">
      <c r="A48" s="6" t="s">
        <v>9</v>
      </c>
      <c r="B48" s="6"/>
      <c r="C48" s="6" t="s">
        <v>10</v>
      </c>
      <c r="D48" s="6"/>
      <c r="E48" s="6"/>
    </row>
    <row r="49" ht="20" customHeight="1">
      <c r="A49" s="6" t="s">
        <v>333</v>
      </c>
      <c r="B49" s="6"/>
    </row>
    <row r="50" ht="20" customHeight="1">
      <c r="A50" s="8" t="s">
        <v>338</v>
      </c>
    </row>
    <row r="51" ht="15" customHeight="1">
</row>
    <row r="52" ht="20" customHeight="1">
      <c r="A52" s="0"/>
      <c r="B52" s="28" t="s">
        <v>0</v>
      </c>
      <c r="C52" s="28"/>
      <c r="D52" s="28" t="s">
        <v>0</v>
      </c>
      <c r="E52" s="28"/>
      <c r="F52" s="28"/>
      <c r="G52" s="28"/>
      <c r="H52" s="28"/>
    </row>
    <row r="53" ht="15" customHeight="1">
      <c r="A53" s="0"/>
      <c r="B53" s="29" t="s">
        <v>339</v>
      </c>
      <c r="C53" s="29"/>
      <c r="D53" s="29" t="s">
        <v>2</v>
      </c>
      <c r="E53" s="29"/>
      <c r="F53" s="29"/>
      <c r="G53" s="29"/>
      <c r="H53" s="29"/>
    </row>
    <row r="54" ht="15" customHeight="1">
      <c r="A54" s="0"/>
      <c r="B54" s="29" t="s">
        <v>340</v>
      </c>
      <c r="C54" s="29"/>
      <c r="D54" s="29" t="s">
        <v>4</v>
      </c>
      <c r="E54" s="29"/>
      <c r="F54" s="29"/>
      <c r="G54" s="29"/>
      <c r="H54" s="29"/>
    </row>
    <row r="55" ht="20" customHeight="1">
      <c r="A55" s="0"/>
      <c r="B55" s="29" t="s">
        <v>341</v>
      </c>
      <c r="C55" s="29"/>
      <c r="D55" s="29" t="s">
        <v>6</v>
      </c>
      <c r="E55" s="29"/>
      <c r="F55" s="29"/>
      <c r="G55" s="29"/>
      <c r="H55" s="29"/>
    </row>
    <row r="56" ht="30" customHeight="1">
      <c r="A56" s="0"/>
      <c r="B56" s="29" t="s">
        <v>342</v>
      </c>
      <c r="C56" s="29"/>
      <c r="D56" s="29" t="s">
        <v>8</v>
      </c>
      <c r="E56" s="29"/>
      <c r="F56" s="29"/>
      <c r="G56" s="29"/>
      <c r="H56" s="29"/>
    </row>
    <row r="57" ht="20" customHeight="1">
      <c r="A57" s="0"/>
      <c r="B57" s="29" t="s">
        <v>343</v>
      </c>
      <c r="C57" s="29"/>
      <c r="D57" s="29" t="s">
        <v>11</v>
      </c>
      <c r="E57" s="29"/>
      <c r="F57" s="29"/>
      <c r="G57" s="29"/>
      <c r="H57" s="29"/>
    </row>
    <row r="58" ht="15" customHeight="1">
      <c r="A58" s="0"/>
      <c r="B58" s="30" t="s">
        <v>344</v>
      </c>
      <c r="C58" s="30"/>
      <c r="D58" s="30" t="s">
        <v>13</v>
      </c>
      <c r="E58" s="30"/>
      <c r="F58" s="30"/>
      <c r="G58" s="30"/>
      <c r="H58" s="30"/>
    </row>
  </sheetData>
  <sheetProtection password="9A93" sheet="1" objects="1" scenarios="1"/>
  <mergeCells>
    <mergeCell ref="A2:J2"/>
    <mergeCell ref="A4:A5"/>
    <mergeCell ref="B4:B5"/>
    <mergeCell ref="C4:C5"/>
    <mergeCell ref="D4:D5"/>
    <mergeCell ref="E4:E5"/>
    <mergeCell ref="F4:F5"/>
    <mergeCell ref="G4:J4"/>
    <mergeCell ref="A36:B36"/>
    <mergeCell ref="C36:D36"/>
    <mergeCell ref="F36:G36"/>
    <mergeCell ref="C37:D37"/>
    <mergeCell ref="F37:G37"/>
    <mergeCell ref="A39:B39"/>
    <mergeCell ref="C39:D39"/>
    <mergeCell ref="F39:G39"/>
    <mergeCell ref="C40:D40"/>
    <mergeCell ref="F40:G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  <mergeCell ref="B52:C52"/>
    <mergeCell ref="D52:H52"/>
    <mergeCell ref="B53:C53"/>
    <mergeCell ref="D53:H53"/>
    <mergeCell ref="B54:C54"/>
    <mergeCell ref="D54:H54"/>
    <mergeCell ref="B55:C55"/>
    <mergeCell ref="D55:H55"/>
    <mergeCell ref="B56:C56"/>
    <mergeCell ref="D56:H56"/>
    <mergeCell ref="B57:C57"/>
    <mergeCell ref="D57:H57"/>
    <mergeCell ref="B58:C58"/>
    <mergeCell ref="D58:H58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34" t="s">
        <v>345</v>
      </c>
      <c r="B2" s="34"/>
      <c r="C2" s="24" t="s">
        <v>116</v>
      </c>
      <c r="D2" s="24"/>
      <c r="E2" s="24"/>
      <c r="F2" s="24"/>
      <c r="G2" s="24"/>
      <c r="H2" s="24"/>
      <c r="I2" s="24"/>
      <c r="J2" s="24"/>
    </row>
    <row r="3" ht="25" customHeight="1">
      <c r="A3" s="34" t="s">
        <v>346</v>
      </c>
      <c r="B3" s="34"/>
      <c r="C3" s="24" t="s">
        <v>347</v>
      </c>
      <c r="D3" s="24"/>
      <c r="E3" s="24"/>
      <c r="F3" s="24"/>
      <c r="G3" s="24"/>
      <c r="H3" s="24"/>
      <c r="I3" s="24"/>
      <c r="J3" s="24"/>
    </row>
    <row r="4" ht="25" customHeight="1">
      <c r="A4" s="34" t="s">
        <v>348</v>
      </c>
      <c r="B4" s="34"/>
      <c r="C4" s="24" t="s">
        <v>309</v>
      </c>
      <c r="D4" s="24"/>
      <c r="E4" s="24"/>
      <c r="F4" s="24"/>
      <c r="G4" s="24"/>
      <c r="H4" s="24"/>
      <c r="I4" s="24"/>
      <c r="J4" s="24"/>
    </row>
    <row r="5" ht="25" customHeight="1">
      <c r="A5" s="6" t="s">
        <v>349</v>
      </c>
      <c r="B5" s="6"/>
      <c r="C5" s="6"/>
      <c r="D5" s="6"/>
      <c r="E5" s="6"/>
      <c r="F5" s="6"/>
      <c r="G5" s="6"/>
      <c r="H5" s="6"/>
      <c r="I5" s="6"/>
      <c r="J5" s="6"/>
    </row>
    <row r="6" ht="25" customHeight="1">
</row>
    <row r="7" ht="50" customHeight="1">
      <c r="A7" s="13" t="s">
        <v>241</v>
      </c>
      <c r="B7" s="13" t="s">
        <v>350</v>
      </c>
      <c r="C7" s="13" t="s">
        <v>351</v>
      </c>
      <c r="D7" s="13" t="s">
        <v>352</v>
      </c>
      <c r="E7" s="13"/>
      <c r="F7" s="13"/>
      <c r="G7" s="13"/>
      <c r="H7" s="13" t="s">
        <v>353</v>
      </c>
      <c r="I7" s="13" t="s">
        <v>354</v>
      </c>
      <c r="J7" s="13" t="s">
        <v>355</v>
      </c>
    </row>
    <row r="8" ht="50" customHeight="1">
      <c r="A8" s="13"/>
      <c r="B8" s="13"/>
      <c r="C8" s="13"/>
      <c r="D8" s="13" t="s">
        <v>356</v>
      </c>
      <c r="E8" s="13" t="s">
        <v>93</v>
      </c>
      <c r="F8" s="13"/>
      <c r="G8" s="13"/>
      <c r="H8" s="13"/>
      <c r="I8" s="13"/>
      <c r="J8" s="13"/>
    </row>
    <row r="9" ht="50" customHeight="1">
      <c r="A9" s="13"/>
      <c r="B9" s="13"/>
      <c r="C9" s="13"/>
      <c r="D9" s="13"/>
      <c r="E9" s="13" t="s">
        <v>357</v>
      </c>
      <c r="F9" s="13" t="s">
        <v>358</v>
      </c>
      <c r="G9" s="13" t="s">
        <v>359</v>
      </c>
      <c r="H9" s="13"/>
      <c r="I9" s="13"/>
      <c r="J9" s="13"/>
    </row>
    <row r="10" ht="25" customHeight="1">
      <c r="A10" s="13" t="s">
        <v>250</v>
      </c>
      <c r="B10" s="13" t="s">
        <v>360</v>
      </c>
      <c r="C10" s="13" t="s">
        <v>361</v>
      </c>
      <c r="D10" s="13" t="s">
        <v>362</v>
      </c>
      <c r="E10" s="13" t="s">
        <v>363</v>
      </c>
      <c r="F10" s="13" t="s">
        <v>364</v>
      </c>
      <c r="G10" s="13" t="s">
        <v>365</v>
      </c>
      <c r="H10" s="13" t="s">
        <v>366</v>
      </c>
      <c r="I10" s="13" t="s">
        <v>367</v>
      </c>
      <c r="J10" s="13" t="s">
        <v>368</v>
      </c>
    </row>
    <row r="11">
      <c r="A11" s="13" t="s">
        <v>250</v>
      </c>
      <c r="B11" s="14" t="s">
        <v>369</v>
      </c>
      <c r="C11" s="21">
        <v>1</v>
      </c>
      <c r="D11" s="21">
        <v>115249.93167</v>
      </c>
      <c r="E11" s="21">
        <v>71215.2</v>
      </c>
      <c r="F11" s="21">
        <v>0</v>
      </c>
      <c r="G11" s="21">
        <v>44034.73167</v>
      </c>
      <c r="H11" s="21"/>
      <c r="I11" s="21">
        <v>1</v>
      </c>
      <c r="J11" s="21">
        <v>1382999.18</v>
      </c>
    </row>
    <row r="12">
      <c r="A12" s="13" t="s">
        <v>360</v>
      </c>
      <c r="B12" s="14" t="s">
        <v>370</v>
      </c>
      <c r="C12" s="21">
        <v>1</v>
      </c>
      <c r="D12" s="21">
        <v>92293.9915</v>
      </c>
      <c r="E12" s="21">
        <v>64093.05</v>
      </c>
      <c r="F12" s="21">
        <v>0</v>
      </c>
      <c r="G12" s="21">
        <v>28200.9415</v>
      </c>
      <c r="H12" s="21"/>
      <c r="I12" s="21">
        <v>1</v>
      </c>
      <c r="J12" s="21">
        <v>1107527.9</v>
      </c>
    </row>
    <row r="13">
      <c r="A13" s="13" t="s">
        <v>361</v>
      </c>
      <c r="B13" s="14" t="s">
        <v>371</v>
      </c>
      <c r="C13" s="21">
        <v>1</v>
      </c>
      <c r="D13" s="21">
        <v>89730.27</v>
      </c>
      <c r="E13" s="21">
        <v>64093.05</v>
      </c>
      <c r="F13" s="21">
        <v>0</v>
      </c>
      <c r="G13" s="21">
        <v>25637.22</v>
      </c>
      <c r="H13" s="21"/>
      <c r="I13" s="21">
        <v>1</v>
      </c>
      <c r="J13" s="21">
        <v>1076763.24</v>
      </c>
    </row>
    <row r="14">
      <c r="A14" s="13" t="s">
        <v>362</v>
      </c>
      <c r="B14" s="14" t="s">
        <v>372</v>
      </c>
      <c r="C14" s="21">
        <v>1</v>
      </c>
      <c r="D14" s="21">
        <v>41410</v>
      </c>
      <c r="E14" s="21">
        <v>20200</v>
      </c>
      <c r="F14" s="21">
        <v>0</v>
      </c>
      <c r="G14" s="21">
        <v>21210</v>
      </c>
      <c r="H14" s="21"/>
      <c r="I14" s="21">
        <v>1</v>
      </c>
      <c r="J14" s="21">
        <v>496920</v>
      </c>
    </row>
    <row r="15">
      <c r="A15" s="13" t="s">
        <v>363</v>
      </c>
      <c r="B15" s="14" t="s">
        <v>373</v>
      </c>
      <c r="C15" s="21">
        <v>6</v>
      </c>
      <c r="D15" s="21">
        <v>25939.55</v>
      </c>
      <c r="E15" s="21">
        <v>18616</v>
      </c>
      <c r="F15" s="21">
        <v>0</v>
      </c>
      <c r="G15" s="21">
        <v>7323.55</v>
      </c>
      <c r="H15" s="21"/>
      <c r="I15" s="21">
        <v>1</v>
      </c>
      <c r="J15" s="21">
        <v>1867647.6</v>
      </c>
    </row>
    <row r="16">
      <c r="A16" s="13" t="s">
        <v>364</v>
      </c>
      <c r="B16" s="14" t="s">
        <v>374</v>
      </c>
      <c r="C16" s="21">
        <v>2</v>
      </c>
      <c r="D16" s="21">
        <v>21408.4</v>
      </c>
      <c r="E16" s="21">
        <v>18616</v>
      </c>
      <c r="F16" s="21">
        <v>0</v>
      </c>
      <c r="G16" s="21">
        <v>2792.4</v>
      </c>
      <c r="H16" s="21"/>
      <c r="I16" s="21">
        <v>1</v>
      </c>
      <c r="J16" s="21">
        <v>513801.6</v>
      </c>
    </row>
    <row r="17">
      <c r="A17" s="13" t="s">
        <v>365</v>
      </c>
      <c r="B17" s="14" t="s">
        <v>375</v>
      </c>
      <c r="C17" s="21">
        <v>1</v>
      </c>
      <c r="D17" s="21">
        <v>20200</v>
      </c>
      <c r="E17" s="21">
        <v>20200</v>
      </c>
      <c r="F17" s="21">
        <v>0</v>
      </c>
      <c r="G17" s="21">
        <v>0</v>
      </c>
      <c r="H17" s="21"/>
      <c r="I17" s="21">
        <v>1</v>
      </c>
      <c r="J17" s="21">
        <v>242400</v>
      </c>
    </row>
    <row r="18">
      <c r="A18" s="13" t="s">
        <v>366</v>
      </c>
      <c r="B18" s="14" t="s">
        <v>376</v>
      </c>
      <c r="C18" s="21">
        <v>1</v>
      </c>
      <c r="D18" s="21">
        <v>34950</v>
      </c>
      <c r="E18" s="21">
        <v>23300</v>
      </c>
      <c r="F18" s="21">
        <v>0</v>
      </c>
      <c r="G18" s="21">
        <v>11650</v>
      </c>
      <c r="H18" s="21"/>
      <c r="I18" s="21">
        <v>1</v>
      </c>
      <c r="J18" s="21">
        <v>419400</v>
      </c>
    </row>
    <row r="19">
      <c r="A19" s="13" t="s">
        <v>367</v>
      </c>
      <c r="B19" s="14" t="s">
        <v>377</v>
      </c>
      <c r="C19" s="21">
        <v>1</v>
      </c>
      <c r="D19" s="21">
        <v>79999.425</v>
      </c>
      <c r="E19" s="21">
        <v>35555.3</v>
      </c>
      <c r="F19" s="21">
        <v>0</v>
      </c>
      <c r="G19" s="21">
        <v>44444.125</v>
      </c>
      <c r="H19" s="21"/>
      <c r="I19" s="21">
        <v>1</v>
      </c>
      <c r="J19" s="21">
        <v>959993.1</v>
      </c>
    </row>
    <row r="20">
      <c r="A20" s="13" t="s">
        <v>368</v>
      </c>
      <c r="B20" s="14" t="s">
        <v>378</v>
      </c>
      <c r="C20" s="21">
        <v>1</v>
      </c>
      <c r="D20" s="21">
        <v>71687</v>
      </c>
      <c r="E20" s="21">
        <v>37730</v>
      </c>
      <c r="F20" s="21">
        <v>0</v>
      </c>
      <c r="G20" s="21">
        <v>33957</v>
      </c>
      <c r="H20" s="21"/>
      <c r="I20" s="21">
        <v>1</v>
      </c>
      <c r="J20" s="21">
        <v>860244</v>
      </c>
    </row>
    <row r="21">
      <c r="A21" s="13" t="s">
        <v>379</v>
      </c>
      <c r="B21" s="14" t="s">
        <v>377</v>
      </c>
      <c r="C21" s="21">
        <v>1</v>
      </c>
      <c r="D21" s="21">
        <v>79999.425</v>
      </c>
      <c r="E21" s="21">
        <v>35555.3</v>
      </c>
      <c r="F21" s="21">
        <v>0</v>
      </c>
      <c r="G21" s="21">
        <v>44444.125</v>
      </c>
      <c r="H21" s="21"/>
      <c r="I21" s="21">
        <v>1</v>
      </c>
      <c r="J21" s="21">
        <v>959993.1</v>
      </c>
    </row>
    <row r="22">
      <c r="A22" s="13" t="s">
        <v>380</v>
      </c>
      <c r="B22" s="14" t="s">
        <v>381</v>
      </c>
      <c r="C22" s="21">
        <v>.7</v>
      </c>
      <c r="D22" s="21">
        <v>64576.82</v>
      </c>
      <c r="E22" s="21">
        <v>46126.3</v>
      </c>
      <c r="F22" s="21">
        <v>0</v>
      </c>
      <c r="G22" s="21">
        <v>18450.52</v>
      </c>
      <c r="H22" s="21"/>
      <c r="I22" s="21">
        <v>1</v>
      </c>
      <c r="J22" s="21">
        <v>542445.29</v>
      </c>
    </row>
    <row r="23">
      <c r="A23" s="13" t="s">
        <v>380</v>
      </c>
      <c r="B23" s="14" t="s">
        <v>381</v>
      </c>
      <c r="C23" s="21">
        <v>.3</v>
      </c>
      <c r="D23" s="21">
        <v>64576.82</v>
      </c>
      <c r="E23" s="21">
        <v>46126.3</v>
      </c>
      <c r="F23" s="21">
        <v>0</v>
      </c>
      <c r="G23" s="21">
        <v>18450.52</v>
      </c>
      <c r="H23" s="21"/>
      <c r="I23" s="21">
        <v>1</v>
      </c>
      <c r="J23" s="21">
        <v>232476.55</v>
      </c>
    </row>
    <row r="24">
      <c r="A24" s="13" t="s">
        <v>382</v>
      </c>
      <c r="B24" s="14" t="s">
        <v>383</v>
      </c>
      <c r="C24" s="21">
        <v>1</v>
      </c>
      <c r="D24" s="21">
        <v>83006</v>
      </c>
      <c r="E24" s="21">
        <v>37730</v>
      </c>
      <c r="F24" s="21">
        <v>0</v>
      </c>
      <c r="G24" s="21">
        <v>45276</v>
      </c>
      <c r="H24" s="21"/>
      <c r="I24" s="21">
        <v>1</v>
      </c>
      <c r="J24" s="21">
        <v>996072</v>
      </c>
    </row>
    <row r="25">
      <c r="A25" s="13" t="s">
        <v>384</v>
      </c>
      <c r="B25" s="14" t="s">
        <v>385</v>
      </c>
      <c r="C25" s="21">
        <v>.1</v>
      </c>
      <c r="D25" s="21">
        <v>76443.92</v>
      </c>
      <c r="E25" s="21">
        <v>35555.3</v>
      </c>
      <c r="F25" s="21">
        <v>0</v>
      </c>
      <c r="G25" s="21">
        <v>40888.62</v>
      </c>
      <c r="H25" s="21"/>
      <c r="I25" s="21">
        <v>1</v>
      </c>
      <c r="J25" s="21">
        <v>91732.7</v>
      </c>
    </row>
    <row r="26">
      <c r="A26" s="13" t="s">
        <v>384</v>
      </c>
      <c r="B26" s="14" t="s">
        <v>385</v>
      </c>
      <c r="C26" s="21">
        <v>.1</v>
      </c>
      <c r="D26" s="21">
        <v>76443.92</v>
      </c>
      <c r="E26" s="21">
        <v>35555.3</v>
      </c>
      <c r="F26" s="21">
        <v>0</v>
      </c>
      <c r="G26" s="21">
        <v>40888.62</v>
      </c>
      <c r="H26" s="21"/>
      <c r="I26" s="21">
        <v>1</v>
      </c>
      <c r="J26" s="21">
        <v>91732.7</v>
      </c>
    </row>
    <row r="27">
      <c r="A27" s="13" t="s">
        <v>384</v>
      </c>
      <c r="B27" s="14" t="s">
        <v>385</v>
      </c>
      <c r="C27" s="21">
        <v>.8</v>
      </c>
      <c r="D27" s="21">
        <v>76443.89</v>
      </c>
      <c r="E27" s="21">
        <v>35555.3</v>
      </c>
      <c r="F27" s="21">
        <v>0</v>
      </c>
      <c r="G27" s="21">
        <v>40888.59</v>
      </c>
      <c r="H27" s="21">
        <v>0</v>
      </c>
      <c r="I27" s="21">
        <v>1</v>
      </c>
      <c r="J27" s="21">
        <v>733861.34</v>
      </c>
    </row>
    <row r="28">
      <c r="A28" s="13" t="s">
        <v>386</v>
      </c>
      <c r="B28" s="14" t="s">
        <v>387</v>
      </c>
      <c r="C28" s="21">
        <v>1</v>
      </c>
      <c r="D28" s="21">
        <v>79233</v>
      </c>
      <c r="E28" s="21">
        <v>37730</v>
      </c>
      <c r="F28" s="21">
        <v>0</v>
      </c>
      <c r="G28" s="21">
        <v>41503</v>
      </c>
      <c r="H28" s="21"/>
      <c r="I28" s="21">
        <v>1</v>
      </c>
      <c r="J28" s="21">
        <v>950796</v>
      </c>
    </row>
    <row r="29">
      <c r="A29" s="13" t="s">
        <v>388</v>
      </c>
      <c r="B29" s="14" t="s">
        <v>389</v>
      </c>
      <c r="C29" s="21">
        <v>1</v>
      </c>
      <c r="D29" s="21">
        <v>49777.42</v>
      </c>
      <c r="E29" s="21">
        <v>35555.3</v>
      </c>
      <c r="F29" s="21">
        <v>0</v>
      </c>
      <c r="G29" s="21">
        <v>14222.12</v>
      </c>
      <c r="H29" s="21"/>
      <c r="I29" s="21">
        <v>1</v>
      </c>
      <c r="J29" s="21">
        <v>597329.04</v>
      </c>
    </row>
    <row r="30">
      <c r="A30" s="13" t="s">
        <v>390</v>
      </c>
      <c r="B30" s="14" t="s">
        <v>391</v>
      </c>
      <c r="C30" s="21">
        <v>1</v>
      </c>
      <c r="D30" s="21">
        <v>79233</v>
      </c>
      <c r="E30" s="21">
        <v>37730</v>
      </c>
      <c r="F30" s="21">
        <v>0</v>
      </c>
      <c r="G30" s="21">
        <v>41503</v>
      </c>
      <c r="H30" s="21"/>
      <c r="I30" s="21">
        <v>1</v>
      </c>
      <c r="J30" s="21">
        <v>950796</v>
      </c>
    </row>
    <row r="31">
      <c r="A31" s="13" t="s">
        <v>392</v>
      </c>
      <c r="B31" s="14" t="s">
        <v>393</v>
      </c>
      <c r="C31" s="21">
        <v>.9</v>
      </c>
      <c r="D31" s="21">
        <v>56888.48</v>
      </c>
      <c r="E31" s="21">
        <v>35555.3</v>
      </c>
      <c r="F31" s="21">
        <v>0</v>
      </c>
      <c r="G31" s="21">
        <v>21333.18</v>
      </c>
      <c r="H31" s="21"/>
      <c r="I31" s="21">
        <v>1</v>
      </c>
      <c r="J31" s="21">
        <v>614395.58</v>
      </c>
    </row>
    <row r="32">
      <c r="A32" s="13" t="s">
        <v>392</v>
      </c>
      <c r="B32" s="14" t="s">
        <v>393</v>
      </c>
      <c r="C32" s="21">
        <v>.1</v>
      </c>
      <c r="D32" s="21">
        <v>56888.48</v>
      </c>
      <c r="E32" s="21">
        <v>35555.3</v>
      </c>
      <c r="F32" s="21">
        <v>0</v>
      </c>
      <c r="G32" s="21">
        <v>21333.18</v>
      </c>
      <c r="H32" s="21"/>
      <c r="I32" s="21">
        <v>1</v>
      </c>
      <c r="J32" s="21">
        <v>68266.18</v>
      </c>
    </row>
    <row r="33">
      <c r="A33" s="13" t="s">
        <v>394</v>
      </c>
      <c r="B33" s="14" t="s">
        <v>395</v>
      </c>
      <c r="C33" s="21">
        <v>.4</v>
      </c>
      <c r="D33" s="21">
        <v>64576.82</v>
      </c>
      <c r="E33" s="21">
        <v>46126.3</v>
      </c>
      <c r="F33" s="21">
        <v>0</v>
      </c>
      <c r="G33" s="21">
        <v>18450.52</v>
      </c>
      <c r="H33" s="21"/>
      <c r="I33" s="21">
        <v>1</v>
      </c>
      <c r="J33" s="21">
        <v>309968.74</v>
      </c>
    </row>
    <row r="34">
      <c r="A34" s="13" t="s">
        <v>394</v>
      </c>
      <c r="B34" s="14" t="s">
        <v>395</v>
      </c>
      <c r="C34" s="21">
        <v>.1</v>
      </c>
      <c r="D34" s="21">
        <v>64576.82</v>
      </c>
      <c r="E34" s="21">
        <v>46126.3</v>
      </c>
      <c r="F34" s="21">
        <v>0</v>
      </c>
      <c r="G34" s="21">
        <v>18450.52</v>
      </c>
      <c r="H34" s="21"/>
      <c r="I34" s="21">
        <v>1</v>
      </c>
      <c r="J34" s="21">
        <v>77492.18</v>
      </c>
    </row>
    <row r="35">
      <c r="A35" s="13" t="s">
        <v>394</v>
      </c>
      <c r="B35" s="14" t="s">
        <v>395</v>
      </c>
      <c r="C35" s="21">
        <v>.5</v>
      </c>
      <c r="D35" s="21">
        <v>64576.82</v>
      </c>
      <c r="E35" s="21">
        <v>46126.3</v>
      </c>
      <c r="F35" s="21">
        <v>0</v>
      </c>
      <c r="G35" s="21">
        <v>18450.52</v>
      </c>
      <c r="H35" s="21"/>
      <c r="I35" s="21">
        <v>1</v>
      </c>
      <c r="J35" s="21">
        <v>387460.92</v>
      </c>
    </row>
    <row r="36">
      <c r="A36" s="13" t="s">
        <v>396</v>
      </c>
      <c r="B36" s="14" t="s">
        <v>397</v>
      </c>
      <c r="C36" s="21">
        <v>1</v>
      </c>
      <c r="D36" s="21">
        <v>65777.31</v>
      </c>
      <c r="E36" s="21">
        <v>35555.3</v>
      </c>
      <c r="F36" s="21">
        <v>0</v>
      </c>
      <c r="G36" s="21">
        <v>30222.01</v>
      </c>
      <c r="H36" s="21"/>
      <c r="I36" s="21">
        <v>1</v>
      </c>
      <c r="J36" s="21">
        <v>789327.72</v>
      </c>
    </row>
    <row r="37">
      <c r="A37" s="13" t="s">
        <v>398</v>
      </c>
      <c r="B37" s="14" t="s">
        <v>399</v>
      </c>
      <c r="C37" s="21">
        <v>1</v>
      </c>
      <c r="D37" s="21">
        <v>63999.54</v>
      </c>
      <c r="E37" s="21">
        <v>35555.3</v>
      </c>
      <c r="F37" s="21">
        <v>0</v>
      </c>
      <c r="G37" s="21">
        <v>28444.24</v>
      </c>
      <c r="H37" s="21"/>
      <c r="I37" s="21">
        <v>1</v>
      </c>
      <c r="J37" s="21">
        <v>767994.48</v>
      </c>
    </row>
    <row r="38">
      <c r="A38" s="13" t="s">
        <v>400</v>
      </c>
      <c r="B38" s="14" t="s">
        <v>401</v>
      </c>
      <c r="C38" s="21">
        <v>.6</v>
      </c>
      <c r="D38" s="21">
        <v>64576.82</v>
      </c>
      <c r="E38" s="21">
        <v>46126.3</v>
      </c>
      <c r="F38" s="21">
        <v>0</v>
      </c>
      <c r="G38" s="21">
        <v>18450.52</v>
      </c>
      <c r="H38" s="21"/>
      <c r="I38" s="21">
        <v>1</v>
      </c>
      <c r="J38" s="21">
        <v>464953.1</v>
      </c>
    </row>
    <row r="39">
      <c r="A39" s="13" t="s">
        <v>400</v>
      </c>
      <c r="B39" s="14" t="s">
        <v>401</v>
      </c>
      <c r="C39" s="21">
        <v>.3</v>
      </c>
      <c r="D39" s="21">
        <v>64576.82</v>
      </c>
      <c r="E39" s="21">
        <v>46126.3</v>
      </c>
      <c r="F39" s="21">
        <v>0</v>
      </c>
      <c r="G39" s="21">
        <v>18450.52</v>
      </c>
      <c r="H39" s="21"/>
      <c r="I39" s="21">
        <v>1</v>
      </c>
      <c r="J39" s="21">
        <v>232476.55</v>
      </c>
    </row>
    <row r="40">
      <c r="A40" s="13" t="s">
        <v>400</v>
      </c>
      <c r="B40" s="14" t="s">
        <v>401</v>
      </c>
      <c r="C40" s="21">
        <v>.1</v>
      </c>
      <c r="D40" s="21">
        <v>64576.82</v>
      </c>
      <c r="E40" s="21">
        <v>46126.3</v>
      </c>
      <c r="F40" s="21">
        <v>0</v>
      </c>
      <c r="G40" s="21">
        <v>18450.52</v>
      </c>
      <c r="H40" s="21"/>
      <c r="I40" s="21">
        <v>1</v>
      </c>
      <c r="J40" s="21">
        <v>77492.18</v>
      </c>
    </row>
    <row r="41">
      <c r="A41" s="13" t="s">
        <v>402</v>
      </c>
      <c r="B41" s="14" t="s">
        <v>403</v>
      </c>
      <c r="C41" s="21">
        <v>1</v>
      </c>
      <c r="D41" s="21">
        <v>63288.43</v>
      </c>
      <c r="E41" s="21">
        <v>35555.3</v>
      </c>
      <c r="F41" s="21">
        <v>0</v>
      </c>
      <c r="G41" s="21">
        <v>27733.13</v>
      </c>
      <c r="H41" s="21"/>
      <c r="I41" s="21">
        <v>1</v>
      </c>
      <c r="J41" s="21">
        <v>759461.16</v>
      </c>
    </row>
    <row r="42">
      <c r="A42" s="13" t="s">
        <v>404</v>
      </c>
      <c r="B42" s="14" t="s">
        <v>405</v>
      </c>
      <c r="C42" s="21">
        <v>1</v>
      </c>
      <c r="D42" s="21">
        <v>64576.82</v>
      </c>
      <c r="E42" s="21">
        <v>46126.3</v>
      </c>
      <c r="F42" s="21">
        <v>0</v>
      </c>
      <c r="G42" s="21">
        <v>18450.52</v>
      </c>
      <c r="H42" s="21"/>
      <c r="I42" s="21">
        <v>1</v>
      </c>
      <c r="J42" s="21">
        <v>774921.84</v>
      </c>
    </row>
    <row r="43">
      <c r="A43" s="13" t="s">
        <v>406</v>
      </c>
      <c r="B43" s="14" t="s">
        <v>407</v>
      </c>
      <c r="C43" s="21">
        <v>.1</v>
      </c>
      <c r="D43" s="21">
        <v>64576.82</v>
      </c>
      <c r="E43" s="21">
        <v>46126.3</v>
      </c>
      <c r="F43" s="21">
        <v>0</v>
      </c>
      <c r="G43" s="21">
        <v>18450.52</v>
      </c>
      <c r="H43" s="21"/>
      <c r="I43" s="21">
        <v>1</v>
      </c>
      <c r="J43" s="21">
        <v>77492.18</v>
      </c>
    </row>
    <row r="44">
      <c r="A44" s="13" t="s">
        <v>406</v>
      </c>
      <c r="B44" s="14" t="s">
        <v>407</v>
      </c>
      <c r="C44" s="21">
        <v>.8</v>
      </c>
      <c r="D44" s="21">
        <v>64576.82</v>
      </c>
      <c r="E44" s="21">
        <v>46126.3</v>
      </c>
      <c r="F44" s="21">
        <v>0</v>
      </c>
      <c r="G44" s="21">
        <v>18450.52</v>
      </c>
      <c r="H44" s="21"/>
      <c r="I44" s="21">
        <v>1</v>
      </c>
      <c r="J44" s="21">
        <v>619937.47</v>
      </c>
    </row>
    <row r="45">
      <c r="A45" s="13" t="s">
        <v>406</v>
      </c>
      <c r="B45" s="14" t="s">
        <v>407</v>
      </c>
      <c r="C45" s="21">
        <v>.1</v>
      </c>
      <c r="D45" s="21">
        <v>64576.82</v>
      </c>
      <c r="E45" s="21">
        <v>46126.3</v>
      </c>
      <c r="F45" s="21">
        <v>0</v>
      </c>
      <c r="G45" s="21">
        <v>18450.52</v>
      </c>
      <c r="H45" s="21"/>
      <c r="I45" s="21">
        <v>1</v>
      </c>
      <c r="J45" s="21">
        <v>77492.18</v>
      </c>
    </row>
    <row r="46">
      <c r="A46" s="13" t="s">
        <v>408</v>
      </c>
      <c r="B46" s="14" t="s">
        <v>409</v>
      </c>
      <c r="C46" s="21">
        <v>.8</v>
      </c>
      <c r="D46" s="21">
        <v>41880.3</v>
      </c>
      <c r="E46" s="21">
        <v>37730</v>
      </c>
      <c r="F46" s="21">
        <v>0</v>
      </c>
      <c r="G46" s="21">
        <v>4150.3</v>
      </c>
      <c r="H46" s="21"/>
      <c r="I46" s="21">
        <v>1</v>
      </c>
      <c r="J46" s="21">
        <v>402050.88</v>
      </c>
    </row>
    <row r="47">
      <c r="A47" s="13" t="s">
        <v>408</v>
      </c>
      <c r="B47" s="14" t="s">
        <v>409</v>
      </c>
      <c r="C47" s="21">
        <v>.1</v>
      </c>
      <c r="D47" s="21">
        <v>41880.3</v>
      </c>
      <c r="E47" s="21">
        <v>37730</v>
      </c>
      <c r="F47" s="21">
        <v>0</v>
      </c>
      <c r="G47" s="21">
        <v>4150.3</v>
      </c>
      <c r="H47" s="21"/>
      <c r="I47" s="21">
        <v>1</v>
      </c>
      <c r="J47" s="21">
        <v>50256.36</v>
      </c>
    </row>
    <row r="48">
      <c r="A48" s="13" t="s">
        <v>408</v>
      </c>
      <c r="B48" s="14" t="s">
        <v>409</v>
      </c>
      <c r="C48" s="21">
        <v>.1</v>
      </c>
      <c r="D48" s="21">
        <v>41880.3</v>
      </c>
      <c r="E48" s="21">
        <v>37730</v>
      </c>
      <c r="F48" s="21">
        <v>0</v>
      </c>
      <c r="G48" s="21">
        <v>4150.3</v>
      </c>
      <c r="H48" s="21"/>
      <c r="I48" s="21">
        <v>1</v>
      </c>
      <c r="J48" s="21">
        <v>50256.36</v>
      </c>
    </row>
    <row r="49">
      <c r="A49" s="13" t="s">
        <v>410</v>
      </c>
      <c r="B49" s="14" t="s">
        <v>411</v>
      </c>
      <c r="C49" s="21">
        <v>.1</v>
      </c>
      <c r="D49" s="21">
        <v>53199.3</v>
      </c>
      <c r="E49" s="21">
        <v>37730</v>
      </c>
      <c r="F49" s="21">
        <v>0</v>
      </c>
      <c r="G49" s="21">
        <v>15469.3</v>
      </c>
      <c r="H49" s="21"/>
      <c r="I49" s="21">
        <v>1</v>
      </c>
      <c r="J49" s="21">
        <v>63839.16</v>
      </c>
    </row>
    <row r="50">
      <c r="A50" s="13" t="s">
        <v>410</v>
      </c>
      <c r="B50" s="14" t="s">
        <v>411</v>
      </c>
      <c r="C50" s="21">
        <v>.9</v>
      </c>
      <c r="D50" s="21">
        <v>53199.3</v>
      </c>
      <c r="E50" s="21">
        <v>37730</v>
      </c>
      <c r="F50" s="21">
        <v>0</v>
      </c>
      <c r="G50" s="21">
        <v>15469.3</v>
      </c>
      <c r="H50" s="21"/>
      <c r="I50" s="21">
        <v>1</v>
      </c>
      <c r="J50" s="21">
        <v>574552.44</v>
      </c>
    </row>
    <row r="51">
      <c r="A51" s="13" t="s">
        <v>412</v>
      </c>
      <c r="B51" s="14" t="s">
        <v>374</v>
      </c>
      <c r="C51" s="21">
        <v>.5</v>
      </c>
      <c r="D51" s="21">
        <v>23269.6</v>
      </c>
      <c r="E51" s="21">
        <v>18616</v>
      </c>
      <c r="F51" s="21">
        <v>0</v>
      </c>
      <c r="G51" s="21">
        <v>4653.6</v>
      </c>
      <c r="H51" s="21"/>
      <c r="I51" s="21">
        <v>1</v>
      </c>
      <c r="J51" s="21">
        <v>139617.6</v>
      </c>
    </row>
    <row r="52">
      <c r="A52" s="13" t="s">
        <v>413</v>
      </c>
      <c r="B52" s="14" t="s">
        <v>385</v>
      </c>
      <c r="C52" s="21">
        <v>1</v>
      </c>
      <c r="D52" s="21">
        <v>76443.9</v>
      </c>
      <c r="E52" s="21">
        <v>35555.3</v>
      </c>
      <c r="F52" s="21">
        <v>0</v>
      </c>
      <c r="G52" s="21">
        <v>40888.6</v>
      </c>
      <c r="H52" s="21"/>
      <c r="I52" s="21">
        <v>1</v>
      </c>
      <c r="J52" s="21">
        <v>917326.8</v>
      </c>
    </row>
    <row r="53">
      <c r="A53" s="13" t="s">
        <v>414</v>
      </c>
      <c r="B53" s="14" t="s">
        <v>377</v>
      </c>
      <c r="C53" s="21">
        <v>1</v>
      </c>
      <c r="D53" s="21">
        <v>79999.425</v>
      </c>
      <c r="E53" s="21">
        <v>35555.3</v>
      </c>
      <c r="F53" s="21">
        <v>0</v>
      </c>
      <c r="G53" s="21">
        <v>44444.125</v>
      </c>
      <c r="H53" s="21"/>
      <c r="I53" s="21">
        <v>1</v>
      </c>
      <c r="J53" s="21">
        <v>959993.1</v>
      </c>
    </row>
    <row r="54">
      <c r="A54" s="13" t="s">
        <v>415</v>
      </c>
      <c r="B54" s="14" t="s">
        <v>389</v>
      </c>
      <c r="C54" s="21">
        <v>1</v>
      </c>
      <c r="D54" s="21">
        <v>36924.3725</v>
      </c>
      <c r="E54" s="21">
        <v>35555.3</v>
      </c>
      <c r="F54" s="21">
        <v>0</v>
      </c>
      <c r="G54" s="21">
        <v>1369.0725</v>
      </c>
      <c r="H54" s="21"/>
      <c r="I54" s="21">
        <v>1</v>
      </c>
      <c r="J54" s="21">
        <v>443092.47</v>
      </c>
    </row>
    <row r="55">
      <c r="A55" s="13" t="s">
        <v>416</v>
      </c>
      <c r="B55" s="14" t="s">
        <v>417</v>
      </c>
      <c r="C55" s="21">
        <v>1</v>
      </c>
      <c r="D55" s="21">
        <v>72888.37</v>
      </c>
      <c r="E55" s="21">
        <v>35555.3</v>
      </c>
      <c r="F55" s="21">
        <v>0</v>
      </c>
      <c r="G55" s="21">
        <v>37333.07</v>
      </c>
      <c r="H55" s="21"/>
      <c r="I55" s="21">
        <v>1</v>
      </c>
      <c r="J55" s="21">
        <v>874660.44</v>
      </c>
    </row>
    <row r="56">
      <c r="A56" s="13" t="s">
        <v>418</v>
      </c>
      <c r="B56" s="14" t="s">
        <v>419</v>
      </c>
      <c r="C56" s="21">
        <v>1</v>
      </c>
      <c r="D56" s="21">
        <v>64576.82</v>
      </c>
      <c r="E56" s="21">
        <v>46126.3</v>
      </c>
      <c r="F56" s="21">
        <v>0</v>
      </c>
      <c r="G56" s="21">
        <v>18450.52</v>
      </c>
      <c r="H56" s="21"/>
      <c r="I56" s="21">
        <v>1</v>
      </c>
      <c r="J56" s="21">
        <v>774921.84</v>
      </c>
    </row>
    <row r="57">
      <c r="A57" s="13" t="s">
        <v>420</v>
      </c>
      <c r="B57" s="14" t="s">
        <v>421</v>
      </c>
      <c r="C57" s="21">
        <v>.3</v>
      </c>
      <c r="D57" s="21">
        <v>64576.82</v>
      </c>
      <c r="E57" s="21">
        <v>46126.3</v>
      </c>
      <c r="F57" s="21">
        <v>0</v>
      </c>
      <c r="G57" s="21">
        <v>18450.52</v>
      </c>
      <c r="H57" s="21"/>
      <c r="I57" s="21">
        <v>1</v>
      </c>
      <c r="J57" s="21">
        <v>232476.55</v>
      </c>
    </row>
    <row r="58">
      <c r="A58" s="13" t="s">
        <v>420</v>
      </c>
      <c r="B58" s="14" t="s">
        <v>421</v>
      </c>
      <c r="C58" s="21">
        <v>.7</v>
      </c>
      <c r="D58" s="21">
        <v>64576.82</v>
      </c>
      <c r="E58" s="21">
        <v>46126.3</v>
      </c>
      <c r="F58" s="21">
        <v>0</v>
      </c>
      <c r="G58" s="21">
        <v>18450.52</v>
      </c>
      <c r="H58" s="21"/>
      <c r="I58" s="21">
        <v>1</v>
      </c>
      <c r="J58" s="21">
        <v>542445.29</v>
      </c>
    </row>
    <row r="59">
      <c r="A59" s="13" t="s">
        <v>422</v>
      </c>
      <c r="B59" s="14" t="s">
        <v>423</v>
      </c>
      <c r="C59" s="21">
        <v>1</v>
      </c>
      <c r="D59" s="21">
        <v>51555.19</v>
      </c>
      <c r="E59" s="21">
        <v>35555.3</v>
      </c>
      <c r="F59" s="21">
        <v>0</v>
      </c>
      <c r="G59" s="21">
        <v>15999.89</v>
      </c>
      <c r="H59" s="21"/>
      <c r="I59" s="21">
        <v>1</v>
      </c>
      <c r="J59" s="21">
        <v>618662.28</v>
      </c>
    </row>
    <row r="60">
      <c r="A60" s="13" t="s">
        <v>424</v>
      </c>
      <c r="B60" s="14" t="s">
        <v>425</v>
      </c>
      <c r="C60" s="21">
        <v>.1</v>
      </c>
      <c r="D60" s="21">
        <v>64576.82</v>
      </c>
      <c r="E60" s="21">
        <v>46126.3</v>
      </c>
      <c r="F60" s="21">
        <v>0</v>
      </c>
      <c r="G60" s="21">
        <v>18450.52</v>
      </c>
      <c r="H60" s="21"/>
      <c r="I60" s="21">
        <v>1</v>
      </c>
      <c r="J60" s="21">
        <v>77492.18</v>
      </c>
    </row>
    <row r="61">
      <c r="A61" s="13" t="s">
        <v>424</v>
      </c>
      <c r="B61" s="14" t="s">
        <v>425</v>
      </c>
      <c r="C61" s="21">
        <v>.9</v>
      </c>
      <c r="D61" s="21">
        <v>64576.82</v>
      </c>
      <c r="E61" s="21">
        <v>46126.3</v>
      </c>
      <c r="F61" s="21">
        <v>0</v>
      </c>
      <c r="G61" s="21">
        <v>18450.52</v>
      </c>
      <c r="H61" s="21"/>
      <c r="I61" s="21">
        <v>1</v>
      </c>
      <c r="J61" s="21">
        <v>697429.66</v>
      </c>
    </row>
    <row r="62">
      <c r="A62" s="13" t="s">
        <v>426</v>
      </c>
      <c r="B62" s="14" t="s">
        <v>427</v>
      </c>
      <c r="C62" s="21">
        <v>.6</v>
      </c>
      <c r="D62" s="21">
        <v>64576.82</v>
      </c>
      <c r="E62" s="21">
        <v>46126.3</v>
      </c>
      <c r="F62" s="21">
        <v>0</v>
      </c>
      <c r="G62" s="21">
        <v>18450.52</v>
      </c>
      <c r="H62" s="21"/>
      <c r="I62" s="21">
        <v>1</v>
      </c>
      <c r="J62" s="21">
        <v>464953.1</v>
      </c>
    </row>
    <row r="63">
      <c r="A63" s="13" t="s">
        <v>426</v>
      </c>
      <c r="B63" s="14" t="s">
        <v>427</v>
      </c>
      <c r="C63" s="21">
        <v>.3</v>
      </c>
      <c r="D63" s="21">
        <v>64576.82</v>
      </c>
      <c r="E63" s="21">
        <v>46126.3</v>
      </c>
      <c r="F63" s="21">
        <v>0</v>
      </c>
      <c r="G63" s="21">
        <v>18450.52</v>
      </c>
      <c r="H63" s="21"/>
      <c r="I63" s="21">
        <v>1</v>
      </c>
      <c r="J63" s="21">
        <v>232476.55</v>
      </c>
    </row>
    <row r="64">
      <c r="A64" s="13" t="s">
        <v>426</v>
      </c>
      <c r="B64" s="14" t="s">
        <v>427</v>
      </c>
      <c r="C64" s="21">
        <v>.1</v>
      </c>
      <c r="D64" s="21">
        <v>64576.825</v>
      </c>
      <c r="E64" s="21">
        <v>46126.3</v>
      </c>
      <c r="F64" s="21">
        <v>0</v>
      </c>
      <c r="G64" s="21">
        <v>18450.525</v>
      </c>
      <c r="H64" s="21"/>
      <c r="I64" s="21">
        <v>1</v>
      </c>
      <c r="J64" s="21">
        <v>77492.19</v>
      </c>
    </row>
    <row r="65">
      <c r="A65" s="13" t="s">
        <v>428</v>
      </c>
      <c r="B65" s="14" t="s">
        <v>429</v>
      </c>
      <c r="C65" s="21">
        <v>.3</v>
      </c>
      <c r="D65" s="21">
        <v>62221.78</v>
      </c>
      <c r="E65" s="21">
        <v>35555.3</v>
      </c>
      <c r="F65" s="21">
        <v>0</v>
      </c>
      <c r="G65" s="21">
        <v>26666.48</v>
      </c>
      <c r="H65" s="21"/>
      <c r="I65" s="21">
        <v>1</v>
      </c>
      <c r="J65" s="21">
        <v>223998.41</v>
      </c>
    </row>
    <row r="66">
      <c r="A66" s="13" t="s">
        <v>428</v>
      </c>
      <c r="B66" s="14" t="s">
        <v>429</v>
      </c>
      <c r="C66" s="21">
        <v>.1</v>
      </c>
      <c r="D66" s="21">
        <v>62221.78</v>
      </c>
      <c r="E66" s="21">
        <v>35555.3</v>
      </c>
      <c r="F66" s="21">
        <v>0</v>
      </c>
      <c r="G66" s="21">
        <v>26666.48</v>
      </c>
      <c r="H66" s="21"/>
      <c r="I66" s="21">
        <v>1</v>
      </c>
      <c r="J66" s="21">
        <v>74666.14</v>
      </c>
    </row>
    <row r="67">
      <c r="A67" s="13" t="s">
        <v>428</v>
      </c>
      <c r="B67" s="14" t="s">
        <v>429</v>
      </c>
      <c r="C67" s="21">
        <v>.6</v>
      </c>
      <c r="D67" s="21">
        <v>62221.78</v>
      </c>
      <c r="E67" s="21">
        <v>35555.3</v>
      </c>
      <c r="F67" s="21">
        <v>0</v>
      </c>
      <c r="G67" s="21">
        <v>26666.48</v>
      </c>
      <c r="H67" s="21"/>
      <c r="I67" s="21">
        <v>1</v>
      </c>
      <c r="J67" s="21">
        <v>447996.82</v>
      </c>
    </row>
    <row r="68" ht="25" customHeight="1">
      <c r="A68" s="22" t="s">
        <v>430</v>
      </c>
      <c r="B68" s="22"/>
      <c r="C68" s="23" t="s">
        <v>253</v>
      </c>
      <c r="D68" s="23">
        <f>SUBTOTAL(9,D11:D67)</f>
      </c>
      <c r="E68" s="23" t="s">
        <v>253</v>
      </c>
      <c r="F68" s="23" t="s">
        <v>253</v>
      </c>
      <c r="G68" s="23" t="s">
        <v>253</v>
      </c>
      <c r="H68" s="23" t="s">
        <v>253</v>
      </c>
      <c r="I68" s="23" t="s">
        <v>253</v>
      </c>
      <c r="J68" s="23">
        <f>SUBTOTAL(9,J11:J67)</f>
      </c>
    </row>
    <row r="69" ht="25" customHeight="1">
</row>
    <row r="70" ht="25" customHeight="1">
      <c r="A70" s="34" t="s">
        <v>345</v>
      </c>
      <c r="B70" s="34"/>
      <c r="C70" s="24" t="s">
        <v>116</v>
      </c>
      <c r="D70" s="24"/>
      <c r="E70" s="24"/>
      <c r="F70" s="24"/>
      <c r="G70" s="24"/>
      <c r="H70" s="24"/>
      <c r="I70" s="24"/>
      <c r="J70" s="24"/>
    </row>
    <row r="71" ht="25" customHeight="1">
      <c r="A71" s="34" t="s">
        <v>346</v>
      </c>
      <c r="B71" s="34"/>
      <c r="C71" s="24" t="s">
        <v>347</v>
      </c>
      <c r="D71" s="24"/>
      <c r="E71" s="24"/>
      <c r="F71" s="24"/>
      <c r="G71" s="24"/>
      <c r="H71" s="24"/>
      <c r="I71" s="24"/>
      <c r="J71" s="24"/>
    </row>
    <row r="72" ht="25" customHeight="1">
      <c r="A72" s="34" t="s">
        <v>348</v>
      </c>
      <c r="B72" s="34"/>
      <c r="C72" s="24" t="s">
        <v>312</v>
      </c>
      <c r="D72" s="24"/>
      <c r="E72" s="24"/>
      <c r="F72" s="24"/>
      <c r="G72" s="24"/>
      <c r="H72" s="24"/>
      <c r="I72" s="24"/>
      <c r="J72" s="24"/>
    </row>
    <row r="73" ht="25" customHeight="1">
      <c r="A73" s="6" t="s">
        <v>349</v>
      </c>
      <c r="B73" s="6"/>
      <c r="C73" s="6"/>
      <c r="D73" s="6"/>
      <c r="E73" s="6"/>
      <c r="F73" s="6"/>
      <c r="G73" s="6"/>
      <c r="H73" s="6"/>
      <c r="I73" s="6"/>
      <c r="J73" s="6"/>
    </row>
    <row r="74" ht="25" customHeight="1">
</row>
    <row r="75" ht="50" customHeight="1">
      <c r="A75" s="13" t="s">
        <v>241</v>
      </c>
      <c r="B75" s="13" t="s">
        <v>350</v>
      </c>
      <c r="C75" s="13" t="s">
        <v>351</v>
      </c>
      <c r="D75" s="13" t="s">
        <v>352</v>
      </c>
      <c r="E75" s="13"/>
      <c r="F75" s="13"/>
      <c r="G75" s="13"/>
      <c r="H75" s="13" t="s">
        <v>353</v>
      </c>
      <c r="I75" s="13" t="s">
        <v>354</v>
      </c>
      <c r="J75" s="13" t="s">
        <v>355</v>
      </c>
    </row>
    <row r="76" ht="50" customHeight="1">
      <c r="A76" s="13"/>
      <c r="B76" s="13"/>
      <c r="C76" s="13"/>
      <c r="D76" s="13" t="s">
        <v>356</v>
      </c>
      <c r="E76" s="13" t="s">
        <v>93</v>
      </c>
      <c r="F76" s="13"/>
      <c r="G76" s="13"/>
      <c r="H76" s="13"/>
      <c r="I76" s="13"/>
      <c r="J76" s="13"/>
    </row>
    <row r="77" ht="50" customHeight="1">
      <c r="A77" s="13"/>
      <c r="B77" s="13"/>
      <c r="C77" s="13"/>
      <c r="D77" s="13"/>
      <c r="E77" s="13" t="s">
        <v>357</v>
      </c>
      <c r="F77" s="13" t="s">
        <v>358</v>
      </c>
      <c r="G77" s="13" t="s">
        <v>359</v>
      </c>
      <c r="H77" s="13"/>
      <c r="I77" s="13"/>
      <c r="J77" s="13"/>
    </row>
    <row r="78" ht="25" customHeight="1">
      <c r="A78" s="13" t="s">
        <v>250</v>
      </c>
      <c r="B78" s="13" t="s">
        <v>360</v>
      </c>
      <c r="C78" s="13" t="s">
        <v>361</v>
      </c>
      <c r="D78" s="13" t="s">
        <v>362</v>
      </c>
      <c r="E78" s="13" t="s">
        <v>363</v>
      </c>
      <c r="F78" s="13" t="s">
        <v>364</v>
      </c>
      <c r="G78" s="13" t="s">
        <v>365</v>
      </c>
      <c r="H78" s="13" t="s">
        <v>366</v>
      </c>
      <c r="I78" s="13" t="s">
        <v>367</v>
      </c>
      <c r="J78" s="13" t="s">
        <v>368</v>
      </c>
    </row>
    <row r="79">
      <c r="A79" s="13" t="s">
        <v>250</v>
      </c>
      <c r="B79" s="14" t="s">
        <v>369</v>
      </c>
      <c r="C79" s="21">
        <v>1</v>
      </c>
      <c r="D79" s="21">
        <v>115249.93167</v>
      </c>
      <c r="E79" s="21">
        <v>71215.2</v>
      </c>
      <c r="F79" s="21">
        <v>0</v>
      </c>
      <c r="G79" s="21">
        <v>44034.73167</v>
      </c>
      <c r="H79" s="21"/>
      <c r="I79" s="21">
        <v>1</v>
      </c>
      <c r="J79" s="21">
        <v>1382999.18</v>
      </c>
    </row>
    <row r="80">
      <c r="A80" s="13" t="s">
        <v>360</v>
      </c>
      <c r="B80" s="14" t="s">
        <v>370</v>
      </c>
      <c r="C80" s="21">
        <v>1</v>
      </c>
      <c r="D80" s="21">
        <v>92293.9915</v>
      </c>
      <c r="E80" s="21">
        <v>64093.05</v>
      </c>
      <c r="F80" s="21">
        <v>0</v>
      </c>
      <c r="G80" s="21">
        <v>28200.9415</v>
      </c>
      <c r="H80" s="21"/>
      <c r="I80" s="21">
        <v>1</v>
      </c>
      <c r="J80" s="21">
        <v>1107527.9</v>
      </c>
    </row>
    <row r="81">
      <c r="A81" s="13" t="s">
        <v>361</v>
      </c>
      <c r="B81" s="14" t="s">
        <v>371</v>
      </c>
      <c r="C81" s="21">
        <v>1</v>
      </c>
      <c r="D81" s="21">
        <v>89730.27</v>
      </c>
      <c r="E81" s="21">
        <v>64093.05</v>
      </c>
      <c r="F81" s="21">
        <v>0</v>
      </c>
      <c r="G81" s="21">
        <v>25637.22</v>
      </c>
      <c r="H81" s="21"/>
      <c r="I81" s="21">
        <v>1</v>
      </c>
      <c r="J81" s="21">
        <v>1076763.24</v>
      </c>
    </row>
    <row r="82">
      <c r="A82" s="13" t="s">
        <v>362</v>
      </c>
      <c r="B82" s="14" t="s">
        <v>372</v>
      </c>
      <c r="C82" s="21">
        <v>1</v>
      </c>
      <c r="D82" s="21">
        <v>41410</v>
      </c>
      <c r="E82" s="21">
        <v>20200</v>
      </c>
      <c r="F82" s="21">
        <v>0</v>
      </c>
      <c r="G82" s="21">
        <v>21210</v>
      </c>
      <c r="H82" s="21"/>
      <c r="I82" s="21">
        <v>1</v>
      </c>
      <c r="J82" s="21">
        <v>496920</v>
      </c>
    </row>
    <row r="83">
      <c r="A83" s="13" t="s">
        <v>363</v>
      </c>
      <c r="B83" s="14" t="s">
        <v>373</v>
      </c>
      <c r="C83" s="21">
        <v>6</v>
      </c>
      <c r="D83" s="21">
        <v>25939.55</v>
      </c>
      <c r="E83" s="21">
        <v>18616</v>
      </c>
      <c r="F83" s="21">
        <v>0</v>
      </c>
      <c r="G83" s="21">
        <v>7323.55</v>
      </c>
      <c r="H83" s="21"/>
      <c r="I83" s="21">
        <v>1</v>
      </c>
      <c r="J83" s="21">
        <v>1867647.6</v>
      </c>
    </row>
    <row r="84">
      <c r="A84" s="13" t="s">
        <v>364</v>
      </c>
      <c r="B84" s="14" t="s">
        <v>374</v>
      </c>
      <c r="C84" s="21">
        <v>2</v>
      </c>
      <c r="D84" s="21">
        <v>21408.4</v>
      </c>
      <c r="E84" s="21">
        <v>18616</v>
      </c>
      <c r="F84" s="21">
        <v>0</v>
      </c>
      <c r="G84" s="21">
        <v>2792.4</v>
      </c>
      <c r="H84" s="21"/>
      <c r="I84" s="21">
        <v>1</v>
      </c>
      <c r="J84" s="21">
        <v>513801.6</v>
      </c>
    </row>
    <row r="85">
      <c r="A85" s="13" t="s">
        <v>365</v>
      </c>
      <c r="B85" s="14" t="s">
        <v>375</v>
      </c>
      <c r="C85" s="21">
        <v>1</v>
      </c>
      <c r="D85" s="21">
        <v>20200</v>
      </c>
      <c r="E85" s="21">
        <v>20200</v>
      </c>
      <c r="F85" s="21">
        <v>0</v>
      </c>
      <c r="G85" s="21">
        <v>0</v>
      </c>
      <c r="H85" s="21"/>
      <c r="I85" s="21">
        <v>1</v>
      </c>
      <c r="J85" s="21">
        <v>242400</v>
      </c>
    </row>
    <row r="86">
      <c r="A86" s="13" t="s">
        <v>366</v>
      </c>
      <c r="B86" s="14" t="s">
        <v>376</v>
      </c>
      <c r="C86" s="21">
        <v>1</v>
      </c>
      <c r="D86" s="21">
        <v>34950</v>
      </c>
      <c r="E86" s="21">
        <v>23300</v>
      </c>
      <c r="F86" s="21">
        <v>0</v>
      </c>
      <c r="G86" s="21">
        <v>11650</v>
      </c>
      <c r="H86" s="21"/>
      <c r="I86" s="21">
        <v>1</v>
      </c>
      <c r="J86" s="21">
        <v>419400</v>
      </c>
    </row>
    <row r="87">
      <c r="A87" s="13" t="s">
        <v>367</v>
      </c>
      <c r="B87" s="14" t="s">
        <v>377</v>
      </c>
      <c r="C87" s="21">
        <v>1</v>
      </c>
      <c r="D87" s="21">
        <v>79999.425</v>
      </c>
      <c r="E87" s="21">
        <v>35555.3</v>
      </c>
      <c r="F87" s="21">
        <v>0</v>
      </c>
      <c r="G87" s="21">
        <v>44444.125</v>
      </c>
      <c r="H87" s="21"/>
      <c r="I87" s="21">
        <v>1</v>
      </c>
      <c r="J87" s="21">
        <v>959993.1</v>
      </c>
    </row>
    <row r="88">
      <c r="A88" s="13" t="s">
        <v>368</v>
      </c>
      <c r="B88" s="14" t="s">
        <v>378</v>
      </c>
      <c r="C88" s="21">
        <v>1</v>
      </c>
      <c r="D88" s="21">
        <v>71687</v>
      </c>
      <c r="E88" s="21">
        <v>37730</v>
      </c>
      <c r="F88" s="21">
        <v>0</v>
      </c>
      <c r="G88" s="21">
        <v>33957</v>
      </c>
      <c r="H88" s="21"/>
      <c r="I88" s="21">
        <v>1</v>
      </c>
      <c r="J88" s="21">
        <v>860244</v>
      </c>
    </row>
    <row r="89">
      <c r="A89" s="13" t="s">
        <v>379</v>
      </c>
      <c r="B89" s="14" t="s">
        <v>377</v>
      </c>
      <c r="C89" s="21">
        <v>1</v>
      </c>
      <c r="D89" s="21">
        <v>79999.425</v>
      </c>
      <c r="E89" s="21">
        <v>35555.3</v>
      </c>
      <c r="F89" s="21">
        <v>0</v>
      </c>
      <c r="G89" s="21">
        <v>44444.125</v>
      </c>
      <c r="H89" s="21"/>
      <c r="I89" s="21">
        <v>1</v>
      </c>
      <c r="J89" s="21">
        <v>959993.1</v>
      </c>
    </row>
    <row r="90">
      <c r="A90" s="13" t="s">
        <v>380</v>
      </c>
      <c r="B90" s="14" t="s">
        <v>381</v>
      </c>
      <c r="C90" s="21">
        <v>.7</v>
      </c>
      <c r="D90" s="21">
        <v>64576.82</v>
      </c>
      <c r="E90" s="21">
        <v>46126.3</v>
      </c>
      <c r="F90" s="21">
        <v>0</v>
      </c>
      <c r="G90" s="21">
        <v>18450.52</v>
      </c>
      <c r="H90" s="21"/>
      <c r="I90" s="21">
        <v>1</v>
      </c>
      <c r="J90" s="21">
        <v>542445.29</v>
      </c>
    </row>
    <row r="91">
      <c r="A91" s="13" t="s">
        <v>380</v>
      </c>
      <c r="B91" s="14" t="s">
        <v>381</v>
      </c>
      <c r="C91" s="21">
        <v>.3</v>
      </c>
      <c r="D91" s="21">
        <v>64576.82</v>
      </c>
      <c r="E91" s="21">
        <v>46126.3</v>
      </c>
      <c r="F91" s="21">
        <v>0</v>
      </c>
      <c r="G91" s="21">
        <v>18450.52</v>
      </c>
      <c r="H91" s="21"/>
      <c r="I91" s="21">
        <v>1</v>
      </c>
      <c r="J91" s="21">
        <v>232476.55</v>
      </c>
    </row>
    <row r="92">
      <c r="A92" s="13" t="s">
        <v>382</v>
      </c>
      <c r="B92" s="14" t="s">
        <v>383</v>
      </c>
      <c r="C92" s="21">
        <v>1</v>
      </c>
      <c r="D92" s="21">
        <v>83006</v>
      </c>
      <c r="E92" s="21">
        <v>37730</v>
      </c>
      <c r="F92" s="21">
        <v>0</v>
      </c>
      <c r="G92" s="21">
        <v>45276</v>
      </c>
      <c r="H92" s="21"/>
      <c r="I92" s="21">
        <v>1</v>
      </c>
      <c r="J92" s="21">
        <v>996072</v>
      </c>
    </row>
    <row r="93">
      <c r="A93" s="13" t="s">
        <v>384</v>
      </c>
      <c r="B93" s="14" t="s">
        <v>385</v>
      </c>
      <c r="C93" s="21">
        <v>.1</v>
      </c>
      <c r="D93" s="21">
        <v>76443.92</v>
      </c>
      <c r="E93" s="21">
        <v>35555.3</v>
      </c>
      <c r="F93" s="21">
        <v>0</v>
      </c>
      <c r="G93" s="21">
        <v>40888.62</v>
      </c>
      <c r="H93" s="21"/>
      <c r="I93" s="21">
        <v>1</v>
      </c>
      <c r="J93" s="21">
        <v>91732.7</v>
      </c>
    </row>
    <row r="94">
      <c r="A94" s="13" t="s">
        <v>384</v>
      </c>
      <c r="B94" s="14" t="s">
        <v>385</v>
      </c>
      <c r="C94" s="21">
        <v>.1</v>
      </c>
      <c r="D94" s="21">
        <v>76443.92</v>
      </c>
      <c r="E94" s="21">
        <v>35555.3</v>
      </c>
      <c r="F94" s="21">
        <v>0</v>
      </c>
      <c r="G94" s="21">
        <v>40888.62</v>
      </c>
      <c r="H94" s="21"/>
      <c r="I94" s="21">
        <v>1</v>
      </c>
      <c r="J94" s="21">
        <v>91732.7</v>
      </c>
    </row>
    <row r="95">
      <c r="A95" s="13" t="s">
        <v>384</v>
      </c>
      <c r="B95" s="14" t="s">
        <v>385</v>
      </c>
      <c r="C95" s="21">
        <v>.8</v>
      </c>
      <c r="D95" s="21">
        <v>76443.89</v>
      </c>
      <c r="E95" s="21">
        <v>35555.3</v>
      </c>
      <c r="F95" s="21">
        <v>0</v>
      </c>
      <c r="G95" s="21">
        <v>40888.59</v>
      </c>
      <c r="H95" s="21"/>
      <c r="I95" s="21">
        <v>1</v>
      </c>
      <c r="J95" s="21">
        <v>733861.34</v>
      </c>
    </row>
    <row r="96">
      <c r="A96" s="13" t="s">
        <v>386</v>
      </c>
      <c r="B96" s="14" t="s">
        <v>387</v>
      </c>
      <c r="C96" s="21">
        <v>1</v>
      </c>
      <c r="D96" s="21">
        <v>79233</v>
      </c>
      <c r="E96" s="21">
        <v>37730</v>
      </c>
      <c r="F96" s="21">
        <v>0</v>
      </c>
      <c r="G96" s="21">
        <v>41503</v>
      </c>
      <c r="H96" s="21"/>
      <c r="I96" s="21">
        <v>1</v>
      </c>
      <c r="J96" s="21">
        <v>950796</v>
      </c>
    </row>
    <row r="97">
      <c r="A97" s="13" t="s">
        <v>388</v>
      </c>
      <c r="B97" s="14" t="s">
        <v>389</v>
      </c>
      <c r="C97" s="21">
        <v>1</v>
      </c>
      <c r="D97" s="21">
        <v>49777.42</v>
      </c>
      <c r="E97" s="21">
        <v>35555.3</v>
      </c>
      <c r="F97" s="21">
        <v>0</v>
      </c>
      <c r="G97" s="21">
        <v>14222.12</v>
      </c>
      <c r="H97" s="21"/>
      <c r="I97" s="21">
        <v>1</v>
      </c>
      <c r="J97" s="21">
        <v>597329.04</v>
      </c>
    </row>
    <row r="98">
      <c r="A98" s="13" t="s">
        <v>390</v>
      </c>
      <c r="B98" s="14" t="s">
        <v>391</v>
      </c>
      <c r="C98" s="21">
        <v>1</v>
      </c>
      <c r="D98" s="21">
        <v>79233</v>
      </c>
      <c r="E98" s="21">
        <v>37730</v>
      </c>
      <c r="F98" s="21">
        <v>0</v>
      </c>
      <c r="G98" s="21">
        <v>41503</v>
      </c>
      <c r="H98" s="21"/>
      <c r="I98" s="21">
        <v>1</v>
      </c>
      <c r="J98" s="21">
        <v>950796</v>
      </c>
    </row>
    <row r="99">
      <c r="A99" s="13" t="s">
        <v>392</v>
      </c>
      <c r="B99" s="14" t="s">
        <v>393</v>
      </c>
      <c r="C99" s="21">
        <v>.9</v>
      </c>
      <c r="D99" s="21">
        <v>56888.48</v>
      </c>
      <c r="E99" s="21">
        <v>35555.3</v>
      </c>
      <c r="F99" s="21">
        <v>0</v>
      </c>
      <c r="G99" s="21">
        <v>21333.18</v>
      </c>
      <c r="H99" s="21"/>
      <c r="I99" s="21">
        <v>1</v>
      </c>
      <c r="J99" s="21">
        <v>614395.58</v>
      </c>
    </row>
    <row r="100">
      <c r="A100" s="13" t="s">
        <v>392</v>
      </c>
      <c r="B100" s="14" t="s">
        <v>393</v>
      </c>
      <c r="C100" s="21">
        <v>.1</v>
      </c>
      <c r="D100" s="21">
        <v>56888.48</v>
      </c>
      <c r="E100" s="21">
        <v>35555.3</v>
      </c>
      <c r="F100" s="21">
        <v>0</v>
      </c>
      <c r="G100" s="21">
        <v>21333.18</v>
      </c>
      <c r="H100" s="21"/>
      <c r="I100" s="21">
        <v>1</v>
      </c>
      <c r="J100" s="21">
        <v>68266.18</v>
      </c>
    </row>
    <row r="101">
      <c r="A101" s="13" t="s">
        <v>394</v>
      </c>
      <c r="B101" s="14" t="s">
        <v>395</v>
      </c>
      <c r="C101" s="21">
        <v>.4</v>
      </c>
      <c r="D101" s="21">
        <v>64576.82</v>
      </c>
      <c r="E101" s="21">
        <v>46126.3</v>
      </c>
      <c r="F101" s="21">
        <v>0</v>
      </c>
      <c r="G101" s="21">
        <v>18450.52</v>
      </c>
      <c r="H101" s="21"/>
      <c r="I101" s="21">
        <v>1</v>
      </c>
      <c r="J101" s="21">
        <v>309968.74</v>
      </c>
    </row>
    <row r="102">
      <c r="A102" s="13" t="s">
        <v>394</v>
      </c>
      <c r="B102" s="14" t="s">
        <v>395</v>
      </c>
      <c r="C102" s="21">
        <v>.1</v>
      </c>
      <c r="D102" s="21">
        <v>64576.82</v>
      </c>
      <c r="E102" s="21">
        <v>46126.3</v>
      </c>
      <c r="F102" s="21">
        <v>0</v>
      </c>
      <c r="G102" s="21">
        <v>18450.52</v>
      </c>
      <c r="H102" s="21"/>
      <c r="I102" s="21">
        <v>1</v>
      </c>
      <c r="J102" s="21">
        <v>77492.18</v>
      </c>
    </row>
    <row r="103">
      <c r="A103" s="13" t="s">
        <v>394</v>
      </c>
      <c r="B103" s="14" t="s">
        <v>395</v>
      </c>
      <c r="C103" s="21">
        <v>.5</v>
      </c>
      <c r="D103" s="21">
        <v>64576.82</v>
      </c>
      <c r="E103" s="21">
        <v>46126.3</v>
      </c>
      <c r="F103" s="21">
        <v>0</v>
      </c>
      <c r="G103" s="21">
        <v>18450.52</v>
      </c>
      <c r="H103" s="21"/>
      <c r="I103" s="21">
        <v>1</v>
      </c>
      <c r="J103" s="21">
        <v>387460.92</v>
      </c>
    </row>
    <row r="104">
      <c r="A104" s="13" t="s">
        <v>396</v>
      </c>
      <c r="B104" s="14" t="s">
        <v>397</v>
      </c>
      <c r="C104" s="21">
        <v>1</v>
      </c>
      <c r="D104" s="21">
        <v>65777.31</v>
      </c>
      <c r="E104" s="21">
        <v>35555.3</v>
      </c>
      <c r="F104" s="21">
        <v>0</v>
      </c>
      <c r="G104" s="21">
        <v>30222.01</v>
      </c>
      <c r="H104" s="21"/>
      <c r="I104" s="21">
        <v>1</v>
      </c>
      <c r="J104" s="21">
        <v>789327.72</v>
      </c>
    </row>
    <row r="105">
      <c r="A105" s="13" t="s">
        <v>398</v>
      </c>
      <c r="B105" s="14" t="s">
        <v>399</v>
      </c>
      <c r="C105" s="21">
        <v>1</v>
      </c>
      <c r="D105" s="21">
        <v>63999.54</v>
      </c>
      <c r="E105" s="21">
        <v>35555.3</v>
      </c>
      <c r="F105" s="21">
        <v>0</v>
      </c>
      <c r="G105" s="21">
        <v>28444.24</v>
      </c>
      <c r="H105" s="21"/>
      <c r="I105" s="21">
        <v>1</v>
      </c>
      <c r="J105" s="21">
        <v>767994.48</v>
      </c>
    </row>
    <row r="106">
      <c r="A106" s="13" t="s">
        <v>400</v>
      </c>
      <c r="B106" s="14" t="s">
        <v>401</v>
      </c>
      <c r="C106" s="21">
        <v>.6</v>
      </c>
      <c r="D106" s="21">
        <v>64576.82</v>
      </c>
      <c r="E106" s="21">
        <v>46126.3</v>
      </c>
      <c r="F106" s="21">
        <v>0</v>
      </c>
      <c r="G106" s="21">
        <v>18450.52</v>
      </c>
      <c r="H106" s="21"/>
      <c r="I106" s="21">
        <v>1</v>
      </c>
      <c r="J106" s="21">
        <v>464953.1</v>
      </c>
    </row>
    <row r="107">
      <c r="A107" s="13" t="s">
        <v>400</v>
      </c>
      <c r="B107" s="14" t="s">
        <v>401</v>
      </c>
      <c r="C107" s="21">
        <v>.3</v>
      </c>
      <c r="D107" s="21">
        <v>64576.82</v>
      </c>
      <c r="E107" s="21">
        <v>46126.3</v>
      </c>
      <c r="F107" s="21">
        <v>0</v>
      </c>
      <c r="G107" s="21">
        <v>18450.52</v>
      </c>
      <c r="H107" s="21"/>
      <c r="I107" s="21">
        <v>1</v>
      </c>
      <c r="J107" s="21">
        <v>232476.55</v>
      </c>
    </row>
    <row r="108">
      <c r="A108" s="13" t="s">
        <v>400</v>
      </c>
      <c r="B108" s="14" t="s">
        <v>401</v>
      </c>
      <c r="C108" s="21">
        <v>.1</v>
      </c>
      <c r="D108" s="21">
        <v>64576.82</v>
      </c>
      <c r="E108" s="21">
        <v>46126.3</v>
      </c>
      <c r="F108" s="21">
        <v>0</v>
      </c>
      <c r="G108" s="21">
        <v>18450.52</v>
      </c>
      <c r="H108" s="21"/>
      <c r="I108" s="21">
        <v>1</v>
      </c>
      <c r="J108" s="21">
        <v>77492.18</v>
      </c>
    </row>
    <row r="109">
      <c r="A109" s="13" t="s">
        <v>402</v>
      </c>
      <c r="B109" s="14" t="s">
        <v>403</v>
      </c>
      <c r="C109" s="21">
        <v>1</v>
      </c>
      <c r="D109" s="21">
        <v>63288.43</v>
      </c>
      <c r="E109" s="21">
        <v>35555.3</v>
      </c>
      <c r="F109" s="21">
        <v>0</v>
      </c>
      <c r="G109" s="21">
        <v>27733.13</v>
      </c>
      <c r="H109" s="21"/>
      <c r="I109" s="21">
        <v>1</v>
      </c>
      <c r="J109" s="21">
        <v>759461.16</v>
      </c>
    </row>
    <row r="110">
      <c r="A110" s="13" t="s">
        <v>404</v>
      </c>
      <c r="B110" s="14" t="s">
        <v>405</v>
      </c>
      <c r="C110" s="21">
        <v>1</v>
      </c>
      <c r="D110" s="21">
        <v>64576.82</v>
      </c>
      <c r="E110" s="21">
        <v>46126.3</v>
      </c>
      <c r="F110" s="21">
        <v>0</v>
      </c>
      <c r="G110" s="21">
        <v>18450.52</v>
      </c>
      <c r="H110" s="21"/>
      <c r="I110" s="21">
        <v>1</v>
      </c>
      <c r="J110" s="21">
        <v>774921.84</v>
      </c>
    </row>
    <row r="111">
      <c r="A111" s="13" t="s">
        <v>406</v>
      </c>
      <c r="B111" s="14" t="s">
        <v>407</v>
      </c>
      <c r="C111" s="21">
        <v>.1</v>
      </c>
      <c r="D111" s="21">
        <v>64576.82</v>
      </c>
      <c r="E111" s="21">
        <v>46126.3</v>
      </c>
      <c r="F111" s="21">
        <v>0</v>
      </c>
      <c r="G111" s="21">
        <v>18450.52</v>
      </c>
      <c r="H111" s="21"/>
      <c r="I111" s="21">
        <v>1</v>
      </c>
      <c r="J111" s="21">
        <v>77492.18</v>
      </c>
    </row>
    <row r="112">
      <c r="A112" s="13" t="s">
        <v>406</v>
      </c>
      <c r="B112" s="14" t="s">
        <v>407</v>
      </c>
      <c r="C112" s="21">
        <v>.8</v>
      </c>
      <c r="D112" s="21">
        <v>64576.82</v>
      </c>
      <c r="E112" s="21">
        <v>46126.3</v>
      </c>
      <c r="F112" s="21">
        <v>0</v>
      </c>
      <c r="G112" s="21">
        <v>18450.52</v>
      </c>
      <c r="H112" s="21"/>
      <c r="I112" s="21">
        <v>1</v>
      </c>
      <c r="J112" s="21">
        <v>619937.47</v>
      </c>
    </row>
    <row r="113">
      <c r="A113" s="13" t="s">
        <v>406</v>
      </c>
      <c r="B113" s="14" t="s">
        <v>407</v>
      </c>
      <c r="C113" s="21">
        <v>.1</v>
      </c>
      <c r="D113" s="21">
        <v>64576.82</v>
      </c>
      <c r="E113" s="21">
        <v>46126.3</v>
      </c>
      <c r="F113" s="21">
        <v>0</v>
      </c>
      <c r="G113" s="21">
        <v>18450.52</v>
      </c>
      <c r="H113" s="21"/>
      <c r="I113" s="21">
        <v>1</v>
      </c>
      <c r="J113" s="21">
        <v>77492.18</v>
      </c>
    </row>
    <row r="114">
      <c r="A114" s="13" t="s">
        <v>408</v>
      </c>
      <c r="B114" s="14" t="s">
        <v>409</v>
      </c>
      <c r="C114" s="21">
        <v>.8</v>
      </c>
      <c r="D114" s="21">
        <v>41880.3</v>
      </c>
      <c r="E114" s="21">
        <v>37730</v>
      </c>
      <c r="F114" s="21">
        <v>0</v>
      </c>
      <c r="G114" s="21">
        <v>4150.3</v>
      </c>
      <c r="H114" s="21"/>
      <c r="I114" s="21">
        <v>1</v>
      </c>
      <c r="J114" s="21">
        <v>402050.88</v>
      </c>
    </row>
    <row r="115">
      <c r="A115" s="13" t="s">
        <v>408</v>
      </c>
      <c r="B115" s="14" t="s">
        <v>409</v>
      </c>
      <c r="C115" s="21">
        <v>.1</v>
      </c>
      <c r="D115" s="21">
        <v>41880.3</v>
      </c>
      <c r="E115" s="21">
        <v>37730</v>
      </c>
      <c r="F115" s="21">
        <v>0</v>
      </c>
      <c r="G115" s="21">
        <v>4150.3</v>
      </c>
      <c r="H115" s="21"/>
      <c r="I115" s="21">
        <v>1</v>
      </c>
      <c r="J115" s="21">
        <v>50256.36</v>
      </c>
    </row>
    <row r="116">
      <c r="A116" s="13" t="s">
        <v>408</v>
      </c>
      <c r="B116" s="14" t="s">
        <v>409</v>
      </c>
      <c r="C116" s="21">
        <v>.1</v>
      </c>
      <c r="D116" s="21">
        <v>41880.3</v>
      </c>
      <c r="E116" s="21">
        <v>37730</v>
      </c>
      <c r="F116" s="21">
        <v>0</v>
      </c>
      <c r="G116" s="21">
        <v>4150.3</v>
      </c>
      <c r="H116" s="21"/>
      <c r="I116" s="21">
        <v>1</v>
      </c>
      <c r="J116" s="21">
        <v>50256.36</v>
      </c>
    </row>
    <row r="117">
      <c r="A117" s="13" t="s">
        <v>410</v>
      </c>
      <c r="B117" s="14" t="s">
        <v>411</v>
      </c>
      <c r="C117" s="21">
        <v>.1</v>
      </c>
      <c r="D117" s="21">
        <v>53199.3</v>
      </c>
      <c r="E117" s="21">
        <v>37730</v>
      </c>
      <c r="F117" s="21">
        <v>0</v>
      </c>
      <c r="G117" s="21">
        <v>15469.3</v>
      </c>
      <c r="H117" s="21"/>
      <c r="I117" s="21">
        <v>1</v>
      </c>
      <c r="J117" s="21">
        <v>63839.16</v>
      </c>
    </row>
    <row r="118">
      <c r="A118" s="13" t="s">
        <v>410</v>
      </c>
      <c r="B118" s="14" t="s">
        <v>411</v>
      </c>
      <c r="C118" s="21">
        <v>.9</v>
      </c>
      <c r="D118" s="21">
        <v>53199.3</v>
      </c>
      <c r="E118" s="21">
        <v>37730</v>
      </c>
      <c r="F118" s="21">
        <v>0</v>
      </c>
      <c r="G118" s="21">
        <v>15469.3</v>
      </c>
      <c r="H118" s="21"/>
      <c r="I118" s="21">
        <v>1</v>
      </c>
      <c r="J118" s="21">
        <v>574552.44</v>
      </c>
    </row>
    <row r="119">
      <c r="A119" s="13" t="s">
        <v>412</v>
      </c>
      <c r="B119" s="14" t="s">
        <v>374</v>
      </c>
      <c r="C119" s="21">
        <v>.5</v>
      </c>
      <c r="D119" s="21">
        <v>23269.6</v>
      </c>
      <c r="E119" s="21">
        <v>18616</v>
      </c>
      <c r="F119" s="21">
        <v>0</v>
      </c>
      <c r="G119" s="21">
        <v>4653.6</v>
      </c>
      <c r="H119" s="21"/>
      <c r="I119" s="21">
        <v>1</v>
      </c>
      <c r="J119" s="21">
        <v>139617.6</v>
      </c>
    </row>
    <row r="120">
      <c r="A120" s="13" t="s">
        <v>413</v>
      </c>
      <c r="B120" s="14" t="s">
        <v>385</v>
      </c>
      <c r="C120" s="21">
        <v>1</v>
      </c>
      <c r="D120" s="21">
        <v>76443.9</v>
      </c>
      <c r="E120" s="21">
        <v>35555.3</v>
      </c>
      <c r="F120" s="21">
        <v>0</v>
      </c>
      <c r="G120" s="21">
        <v>40888.6</v>
      </c>
      <c r="H120" s="21"/>
      <c r="I120" s="21">
        <v>1</v>
      </c>
      <c r="J120" s="21">
        <v>917326.8</v>
      </c>
    </row>
    <row r="121">
      <c r="A121" s="13" t="s">
        <v>414</v>
      </c>
      <c r="B121" s="14" t="s">
        <v>377</v>
      </c>
      <c r="C121" s="21">
        <v>1</v>
      </c>
      <c r="D121" s="21">
        <v>79999.425</v>
      </c>
      <c r="E121" s="21">
        <v>35555.3</v>
      </c>
      <c r="F121" s="21">
        <v>0</v>
      </c>
      <c r="G121" s="21">
        <v>44444.125</v>
      </c>
      <c r="H121" s="21"/>
      <c r="I121" s="21">
        <v>1</v>
      </c>
      <c r="J121" s="21">
        <v>959993.1</v>
      </c>
    </row>
    <row r="122">
      <c r="A122" s="13" t="s">
        <v>415</v>
      </c>
      <c r="B122" s="14" t="s">
        <v>389</v>
      </c>
      <c r="C122" s="21">
        <v>1</v>
      </c>
      <c r="D122" s="21">
        <v>36924.3725</v>
      </c>
      <c r="E122" s="21">
        <v>35555.3</v>
      </c>
      <c r="F122" s="21">
        <v>0</v>
      </c>
      <c r="G122" s="21">
        <v>1369.0725</v>
      </c>
      <c r="H122" s="21"/>
      <c r="I122" s="21">
        <v>1</v>
      </c>
      <c r="J122" s="21">
        <v>443092.47</v>
      </c>
    </row>
    <row r="123">
      <c r="A123" s="13" t="s">
        <v>416</v>
      </c>
      <c r="B123" s="14" t="s">
        <v>417</v>
      </c>
      <c r="C123" s="21">
        <v>1</v>
      </c>
      <c r="D123" s="21">
        <v>72888.37</v>
      </c>
      <c r="E123" s="21">
        <v>35555.3</v>
      </c>
      <c r="F123" s="21">
        <v>0</v>
      </c>
      <c r="G123" s="21">
        <v>37333.07</v>
      </c>
      <c r="H123" s="21"/>
      <c r="I123" s="21">
        <v>1</v>
      </c>
      <c r="J123" s="21">
        <v>874660.44</v>
      </c>
    </row>
    <row r="124">
      <c r="A124" s="13" t="s">
        <v>418</v>
      </c>
      <c r="B124" s="14" t="s">
        <v>419</v>
      </c>
      <c r="C124" s="21">
        <v>1</v>
      </c>
      <c r="D124" s="21">
        <v>64576.82</v>
      </c>
      <c r="E124" s="21">
        <v>46126.3</v>
      </c>
      <c r="F124" s="21">
        <v>0</v>
      </c>
      <c r="G124" s="21">
        <v>18450.52</v>
      </c>
      <c r="H124" s="21"/>
      <c r="I124" s="21">
        <v>1</v>
      </c>
      <c r="J124" s="21">
        <v>774921.84</v>
      </c>
    </row>
    <row r="125">
      <c r="A125" s="13" t="s">
        <v>420</v>
      </c>
      <c r="B125" s="14" t="s">
        <v>421</v>
      </c>
      <c r="C125" s="21">
        <v>.3</v>
      </c>
      <c r="D125" s="21">
        <v>64576.82</v>
      </c>
      <c r="E125" s="21">
        <v>46126.3</v>
      </c>
      <c r="F125" s="21">
        <v>0</v>
      </c>
      <c r="G125" s="21">
        <v>18450.52</v>
      </c>
      <c r="H125" s="21"/>
      <c r="I125" s="21">
        <v>1</v>
      </c>
      <c r="J125" s="21">
        <v>232476.55</v>
      </c>
    </row>
    <row r="126">
      <c r="A126" s="13" t="s">
        <v>420</v>
      </c>
      <c r="B126" s="14" t="s">
        <v>421</v>
      </c>
      <c r="C126" s="21">
        <v>.7</v>
      </c>
      <c r="D126" s="21">
        <v>64576.82</v>
      </c>
      <c r="E126" s="21">
        <v>46126.3</v>
      </c>
      <c r="F126" s="21">
        <v>0</v>
      </c>
      <c r="G126" s="21">
        <v>18450.52</v>
      </c>
      <c r="H126" s="21"/>
      <c r="I126" s="21">
        <v>1</v>
      </c>
      <c r="J126" s="21">
        <v>542445.29</v>
      </c>
    </row>
    <row r="127">
      <c r="A127" s="13" t="s">
        <v>422</v>
      </c>
      <c r="B127" s="14" t="s">
        <v>423</v>
      </c>
      <c r="C127" s="21">
        <v>1</v>
      </c>
      <c r="D127" s="21">
        <v>51555.19</v>
      </c>
      <c r="E127" s="21">
        <v>35555.3</v>
      </c>
      <c r="F127" s="21">
        <v>0</v>
      </c>
      <c r="G127" s="21">
        <v>15999.89</v>
      </c>
      <c r="H127" s="21"/>
      <c r="I127" s="21">
        <v>1</v>
      </c>
      <c r="J127" s="21">
        <v>618662.28</v>
      </c>
    </row>
    <row r="128">
      <c r="A128" s="13" t="s">
        <v>424</v>
      </c>
      <c r="B128" s="14" t="s">
        <v>425</v>
      </c>
      <c r="C128" s="21">
        <v>.1</v>
      </c>
      <c r="D128" s="21">
        <v>64576.82</v>
      </c>
      <c r="E128" s="21">
        <v>46126.3</v>
      </c>
      <c r="F128" s="21">
        <v>0</v>
      </c>
      <c r="G128" s="21">
        <v>18450.52</v>
      </c>
      <c r="H128" s="21"/>
      <c r="I128" s="21">
        <v>1</v>
      </c>
      <c r="J128" s="21">
        <v>77492.18</v>
      </c>
    </row>
    <row r="129">
      <c r="A129" s="13" t="s">
        <v>424</v>
      </c>
      <c r="B129" s="14" t="s">
        <v>425</v>
      </c>
      <c r="C129" s="21">
        <v>.9</v>
      </c>
      <c r="D129" s="21">
        <v>64576.82</v>
      </c>
      <c r="E129" s="21">
        <v>46126.3</v>
      </c>
      <c r="F129" s="21">
        <v>0</v>
      </c>
      <c r="G129" s="21">
        <v>18450.52</v>
      </c>
      <c r="H129" s="21"/>
      <c r="I129" s="21">
        <v>1</v>
      </c>
      <c r="J129" s="21">
        <v>697429.66</v>
      </c>
    </row>
    <row r="130">
      <c r="A130" s="13" t="s">
        <v>426</v>
      </c>
      <c r="B130" s="14" t="s">
        <v>427</v>
      </c>
      <c r="C130" s="21">
        <v>.6</v>
      </c>
      <c r="D130" s="21">
        <v>64576.82</v>
      </c>
      <c r="E130" s="21">
        <v>46126.3</v>
      </c>
      <c r="F130" s="21">
        <v>0</v>
      </c>
      <c r="G130" s="21">
        <v>18450.52</v>
      </c>
      <c r="H130" s="21"/>
      <c r="I130" s="21">
        <v>1</v>
      </c>
      <c r="J130" s="21">
        <v>464953.1</v>
      </c>
    </row>
    <row r="131">
      <c r="A131" s="13" t="s">
        <v>426</v>
      </c>
      <c r="B131" s="14" t="s">
        <v>427</v>
      </c>
      <c r="C131" s="21">
        <v>.3</v>
      </c>
      <c r="D131" s="21">
        <v>64576.82</v>
      </c>
      <c r="E131" s="21">
        <v>46126.3</v>
      </c>
      <c r="F131" s="21">
        <v>0</v>
      </c>
      <c r="G131" s="21">
        <v>18450.52</v>
      </c>
      <c r="H131" s="21"/>
      <c r="I131" s="21">
        <v>1</v>
      </c>
      <c r="J131" s="21">
        <v>232476.55</v>
      </c>
    </row>
    <row r="132">
      <c r="A132" s="13" t="s">
        <v>426</v>
      </c>
      <c r="B132" s="14" t="s">
        <v>427</v>
      </c>
      <c r="C132" s="21">
        <v>.1</v>
      </c>
      <c r="D132" s="21">
        <v>64576.825</v>
      </c>
      <c r="E132" s="21">
        <v>46126.3</v>
      </c>
      <c r="F132" s="21">
        <v>0</v>
      </c>
      <c r="G132" s="21">
        <v>18450.525</v>
      </c>
      <c r="H132" s="21"/>
      <c r="I132" s="21">
        <v>1</v>
      </c>
      <c r="J132" s="21">
        <v>77492.19</v>
      </c>
    </row>
    <row r="133">
      <c r="A133" s="13" t="s">
        <v>428</v>
      </c>
      <c r="B133" s="14" t="s">
        <v>429</v>
      </c>
      <c r="C133" s="21">
        <v>.3</v>
      </c>
      <c r="D133" s="21">
        <v>62221.78</v>
      </c>
      <c r="E133" s="21">
        <v>35555.3</v>
      </c>
      <c r="F133" s="21">
        <v>0</v>
      </c>
      <c r="G133" s="21">
        <v>26666.48</v>
      </c>
      <c r="H133" s="21"/>
      <c r="I133" s="21">
        <v>1</v>
      </c>
      <c r="J133" s="21">
        <v>223998.41</v>
      </c>
    </row>
    <row r="134">
      <c r="A134" s="13" t="s">
        <v>428</v>
      </c>
      <c r="B134" s="14" t="s">
        <v>429</v>
      </c>
      <c r="C134" s="21">
        <v>.1</v>
      </c>
      <c r="D134" s="21">
        <v>62221.78</v>
      </c>
      <c r="E134" s="21">
        <v>35555.3</v>
      </c>
      <c r="F134" s="21">
        <v>0</v>
      </c>
      <c r="G134" s="21">
        <v>26666.48</v>
      </c>
      <c r="H134" s="21"/>
      <c r="I134" s="21">
        <v>1</v>
      </c>
      <c r="J134" s="21">
        <v>74666.14</v>
      </c>
    </row>
    <row r="135">
      <c r="A135" s="13" t="s">
        <v>428</v>
      </c>
      <c r="B135" s="14" t="s">
        <v>429</v>
      </c>
      <c r="C135" s="21">
        <v>.6</v>
      </c>
      <c r="D135" s="21">
        <v>62221.78</v>
      </c>
      <c r="E135" s="21">
        <v>35555.3</v>
      </c>
      <c r="F135" s="21">
        <v>0</v>
      </c>
      <c r="G135" s="21">
        <v>26666.48</v>
      </c>
      <c r="H135" s="21"/>
      <c r="I135" s="21">
        <v>1</v>
      </c>
      <c r="J135" s="21">
        <v>447996.82</v>
      </c>
    </row>
    <row r="136" ht="25" customHeight="1">
      <c r="A136" s="22" t="s">
        <v>430</v>
      </c>
      <c r="B136" s="22"/>
      <c r="C136" s="23" t="s">
        <v>253</v>
      </c>
      <c r="D136" s="23">
        <f>SUBTOTAL(9,D79:D135)</f>
      </c>
      <c r="E136" s="23" t="s">
        <v>253</v>
      </c>
      <c r="F136" s="23" t="s">
        <v>253</v>
      </c>
      <c r="G136" s="23" t="s">
        <v>253</v>
      </c>
      <c r="H136" s="23" t="s">
        <v>253</v>
      </c>
      <c r="I136" s="23" t="s">
        <v>253</v>
      </c>
      <c r="J136" s="23">
        <f>SUBTOTAL(9,J79:J135)</f>
      </c>
    </row>
    <row r="137" ht="25" customHeight="1">
</row>
    <row r="138" ht="25" customHeight="1">
      <c r="A138" s="34" t="s">
        <v>345</v>
      </c>
      <c r="B138" s="34"/>
      <c r="C138" s="24" t="s">
        <v>116</v>
      </c>
      <c r="D138" s="24"/>
      <c r="E138" s="24"/>
      <c r="F138" s="24"/>
      <c r="G138" s="24"/>
      <c r="H138" s="24"/>
      <c r="I138" s="24"/>
      <c r="J138" s="24"/>
    </row>
    <row r="139" ht="25" customHeight="1">
      <c r="A139" s="34" t="s">
        <v>346</v>
      </c>
      <c r="B139" s="34"/>
      <c r="C139" s="24" t="s">
        <v>347</v>
      </c>
      <c r="D139" s="24"/>
      <c r="E139" s="24"/>
      <c r="F139" s="24"/>
      <c r="G139" s="24"/>
      <c r="H139" s="24"/>
      <c r="I139" s="24"/>
      <c r="J139" s="24"/>
    </row>
    <row r="140" ht="25" customHeight="1">
      <c r="A140" s="34" t="s">
        <v>348</v>
      </c>
      <c r="B140" s="34"/>
      <c r="C140" s="24" t="s">
        <v>315</v>
      </c>
      <c r="D140" s="24"/>
      <c r="E140" s="24"/>
      <c r="F140" s="24"/>
      <c r="G140" s="24"/>
      <c r="H140" s="24"/>
      <c r="I140" s="24"/>
      <c r="J140" s="24"/>
    </row>
    <row r="141" ht="25" customHeight="1">
      <c r="A141" s="6" t="s">
        <v>349</v>
      </c>
      <c r="B141" s="6"/>
      <c r="C141" s="6"/>
      <c r="D141" s="6"/>
      <c r="E141" s="6"/>
      <c r="F141" s="6"/>
      <c r="G141" s="6"/>
      <c r="H141" s="6"/>
      <c r="I141" s="6"/>
      <c r="J141" s="6"/>
    </row>
    <row r="142" ht="25" customHeight="1">
</row>
    <row r="143" ht="50" customHeight="1">
      <c r="A143" s="13" t="s">
        <v>241</v>
      </c>
      <c r="B143" s="13" t="s">
        <v>350</v>
      </c>
      <c r="C143" s="13" t="s">
        <v>351</v>
      </c>
      <c r="D143" s="13" t="s">
        <v>352</v>
      </c>
      <c r="E143" s="13"/>
      <c r="F143" s="13"/>
      <c r="G143" s="13"/>
      <c r="H143" s="13" t="s">
        <v>353</v>
      </c>
      <c r="I143" s="13" t="s">
        <v>354</v>
      </c>
      <c r="J143" s="13" t="s">
        <v>355</v>
      </c>
    </row>
    <row r="144" ht="50" customHeight="1">
      <c r="A144" s="13"/>
      <c r="B144" s="13"/>
      <c r="C144" s="13"/>
      <c r="D144" s="13" t="s">
        <v>356</v>
      </c>
      <c r="E144" s="13" t="s">
        <v>93</v>
      </c>
      <c r="F144" s="13"/>
      <c r="G144" s="13"/>
      <c r="H144" s="13"/>
      <c r="I144" s="13"/>
      <c r="J144" s="13"/>
    </row>
    <row r="145" ht="50" customHeight="1">
      <c r="A145" s="13"/>
      <c r="B145" s="13"/>
      <c r="C145" s="13"/>
      <c r="D145" s="13"/>
      <c r="E145" s="13" t="s">
        <v>357</v>
      </c>
      <c r="F145" s="13" t="s">
        <v>358</v>
      </c>
      <c r="G145" s="13" t="s">
        <v>359</v>
      </c>
      <c r="H145" s="13"/>
      <c r="I145" s="13"/>
      <c r="J145" s="13"/>
    </row>
    <row r="146" ht="25" customHeight="1">
      <c r="A146" s="13" t="s">
        <v>250</v>
      </c>
      <c r="B146" s="13" t="s">
        <v>360</v>
      </c>
      <c r="C146" s="13" t="s">
        <v>361</v>
      </c>
      <c r="D146" s="13" t="s">
        <v>362</v>
      </c>
      <c r="E146" s="13" t="s">
        <v>363</v>
      </c>
      <c r="F146" s="13" t="s">
        <v>364</v>
      </c>
      <c r="G146" s="13" t="s">
        <v>365</v>
      </c>
      <c r="H146" s="13" t="s">
        <v>366</v>
      </c>
      <c r="I146" s="13" t="s">
        <v>367</v>
      </c>
      <c r="J146" s="13" t="s">
        <v>368</v>
      </c>
    </row>
    <row r="147">
      <c r="A147" s="13" t="s">
        <v>250</v>
      </c>
      <c r="B147" s="14" t="s">
        <v>369</v>
      </c>
      <c r="C147" s="21">
        <v>1</v>
      </c>
      <c r="D147" s="21">
        <v>115249.93167</v>
      </c>
      <c r="E147" s="21">
        <v>71215.2</v>
      </c>
      <c r="F147" s="21">
        <v>0</v>
      </c>
      <c r="G147" s="21">
        <v>44034.73167</v>
      </c>
      <c r="H147" s="21"/>
      <c r="I147" s="21">
        <v>1</v>
      </c>
      <c r="J147" s="21">
        <v>1382999.18</v>
      </c>
    </row>
    <row r="148">
      <c r="A148" s="13" t="s">
        <v>360</v>
      </c>
      <c r="B148" s="14" t="s">
        <v>370</v>
      </c>
      <c r="C148" s="21">
        <v>1</v>
      </c>
      <c r="D148" s="21">
        <v>92293.9915</v>
      </c>
      <c r="E148" s="21">
        <v>64093.05</v>
      </c>
      <c r="F148" s="21">
        <v>0</v>
      </c>
      <c r="G148" s="21">
        <v>28200.9415</v>
      </c>
      <c r="H148" s="21"/>
      <c r="I148" s="21">
        <v>1</v>
      </c>
      <c r="J148" s="21">
        <v>1107527.9</v>
      </c>
    </row>
    <row r="149">
      <c r="A149" s="13" t="s">
        <v>361</v>
      </c>
      <c r="B149" s="14" t="s">
        <v>371</v>
      </c>
      <c r="C149" s="21">
        <v>1</v>
      </c>
      <c r="D149" s="21">
        <v>89730.27</v>
      </c>
      <c r="E149" s="21">
        <v>64093.05</v>
      </c>
      <c r="F149" s="21">
        <v>0</v>
      </c>
      <c r="G149" s="21">
        <v>25637.22</v>
      </c>
      <c r="H149" s="21"/>
      <c r="I149" s="21">
        <v>1</v>
      </c>
      <c r="J149" s="21">
        <v>1076763.24</v>
      </c>
    </row>
    <row r="150">
      <c r="A150" s="13" t="s">
        <v>362</v>
      </c>
      <c r="B150" s="14" t="s">
        <v>372</v>
      </c>
      <c r="C150" s="21">
        <v>1</v>
      </c>
      <c r="D150" s="21">
        <v>41410</v>
      </c>
      <c r="E150" s="21">
        <v>20200</v>
      </c>
      <c r="F150" s="21">
        <v>0</v>
      </c>
      <c r="G150" s="21">
        <v>21210</v>
      </c>
      <c r="H150" s="21"/>
      <c r="I150" s="21">
        <v>1</v>
      </c>
      <c r="J150" s="21">
        <v>496920</v>
      </c>
    </row>
    <row r="151">
      <c r="A151" s="13" t="s">
        <v>363</v>
      </c>
      <c r="B151" s="14" t="s">
        <v>373</v>
      </c>
      <c r="C151" s="21">
        <v>6</v>
      </c>
      <c r="D151" s="21">
        <v>25939.55</v>
      </c>
      <c r="E151" s="21">
        <v>18616</v>
      </c>
      <c r="F151" s="21">
        <v>0</v>
      </c>
      <c r="G151" s="21">
        <v>7323.55</v>
      </c>
      <c r="H151" s="21"/>
      <c r="I151" s="21">
        <v>1</v>
      </c>
      <c r="J151" s="21">
        <v>1867647.6</v>
      </c>
    </row>
    <row r="152">
      <c r="A152" s="13" t="s">
        <v>364</v>
      </c>
      <c r="B152" s="14" t="s">
        <v>374</v>
      </c>
      <c r="C152" s="21">
        <v>2</v>
      </c>
      <c r="D152" s="21">
        <v>21408.4</v>
      </c>
      <c r="E152" s="21">
        <v>18616</v>
      </c>
      <c r="F152" s="21">
        <v>0</v>
      </c>
      <c r="G152" s="21">
        <v>2792.4</v>
      </c>
      <c r="H152" s="21"/>
      <c r="I152" s="21">
        <v>1</v>
      </c>
      <c r="J152" s="21">
        <v>513801.6</v>
      </c>
    </row>
    <row r="153">
      <c r="A153" s="13" t="s">
        <v>365</v>
      </c>
      <c r="B153" s="14" t="s">
        <v>375</v>
      </c>
      <c r="C153" s="21">
        <v>1</v>
      </c>
      <c r="D153" s="21">
        <v>20200</v>
      </c>
      <c r="E153" s="21">
        <v>20200</v>
      </c>
      <c r="F153" s="21">
        <v>0</v>
      </c>
      <c r="G153" s="21">
        <v>0</v>
      </c>
      <c r="H153" s="21"/>
      <c r="I153" s="21">
        <v>1</v>
      </c>
      <c r="J153" s="21">
        <v>242400</v>
      </c>
    </row>
    <row r="154">
      <c r="A154" s="13" t="s">
        <v>366</v>
      </c>
      <c r="B154" s="14" t="s">
        <v>376</v>
      </c>
      <c r="C154" s="21">
        <v>1</v>
      </c>
      <c r="D154" s="21">
        <v>34950</v>
      </c>
      <c r="E154" s="21">
        <v>23300</v>
      </c>
      <c r="F154" s="21">
        <v>0</v>
      </c>
      <c r="G154" s="21">
        <v>11650</v>
      </c>
      <c r="H154" s="21"/>
      <c r="I154" s="21">
        <v>1</v>
      </c>
      <c r="J154" s="21">
        <v>419400</v>
      </c>
    </row>
    <row r="155">
      <c r="A155" s="13" t="s">
        <v>367</v>
      </c>
      <c r="B155" s="14" t="s">
        <v>377</v>
      </c>
      <c r="C155" s="21">
        <v>1</v>
      </c>
      <c r="D155" s="21">
        <v>79999.425</v>
      </c>
      <c r="E155" s="21">
        <v>35555.3</v>
      </c>
      <c r="F155" s="21">
        <v>0</v>
      </c>
      <c r="G155" s="21">
        <v>44444.125</v>
      </c>
      <c r="H155" s="21"/>
      <c r="I155" s="21">
        <v>1</v>
      </c>
      <c r="J155" s="21">
        <v>959993.1</v>
      </c>
    </row>
    <row r="156">
      <c r="A156" s="13" t="s">
        <v>368</v>
      </c>
      <c r="B156" s="14" t="s">
        <v>378</v>
      </c>
      <c r="C156" s="21">
        <v>1</v>
      </c>
      <c r="D156" s="21">
        <v>71687</v>
      </c>
      <c r="E156" s="21">
        <v>37730</v>
      </c>
      <c r="F156" s="21">
        <v>0</v>
      </c>
      <c r="G156" s="21">
        <v>33957</v>
      </c>
      <c r="H156" s="21"/>
      <c r="I156" s="21">
        <v>1</v>
      </c>
      <c r="J156" s="21">
        <v>860244</v>
      </c>
    </row>
    <row r="157">
      <c r="A157" s="13" t="s">
        <v>379</v>
      </c>
      <c r="B157" s="14" t="s">
        <v>377</v>
      </c>
      <c r="C157" s="21">
        <v>1</v>
      </c>
      <c r="D157" s="21">
        <v>79999.425</v>
      </c>
      <c r="E157" s="21">
        <v>35555.3</v>
      </c>
      <c r="F157" s="21">
        <v>0</v>
      </c>
      <c r="G157" s="21">
        <v>44444.125</v>
      </c>
      <c r="H157" s="21"/>
      <c r="I157" s="21">
        <v>1</v>
      </c>
      <c r="J157" s="21">
        <v>959993.1</v>
      </c>
    </row>
    <row r="158">
      <c r="A158" s="13" t="s">
        <v>380</v>
      </c>
      <c r="B158" s="14" t="s">
        <v>381</v>
      </c>
      <c r="C158" s="21">
        <v>.7</v>
      </c>
      <c r="D158" s="21">
        <v>64576.82</v>
      </c>
      <c r="E158" s="21">
        <v>46126.3</v>
      </c>
      <c r="F158" s="21">
        <v>0</v>
      </c>
      <c r="G158" s="21">
        <v>18450.52</v>
      </c>
      <c r="H158" s="21"/>
      <c r="I158" s="21">
        <v>1</v>
      </c>
      <c r="J158" s="21">
        <v>542445.29</v>
      </c>
    </row>
    <row r="159">
      <c r="A159" s="13" t="s">
        <v>380</v>
      </c>
      <c r="B159" s="14" t="s">
        <v>381</v>
      </c>
      <c r="C159" s="21">
        <v>.3</v>
      </c>
      <c r="D159" s="21">
        <v>64576.82</v>
      </c>
      <c r="E159" s="21">
        <v>46126.3</v>
      </c>
      <c r="F159" s="21">
        <v>0</v>
      </c>
      <c r="G159" s="21">
        <v>18450.52</v>
      </c>
      <c r="H159" s="21"/>
      <c r="I159" s="21">
        <v>1</v>
      </c>
      <c r="J159" s="21">
        <v>232476.55</v>
      </c>
    </row>
    <row r="160">
      <c r="A160" s="13" t="s">
        <v>382</v>
      </c>
      <c r="B160" s="14" t="s">
        <v>383</v>
      </c>
      <c r="C160" s="21">
        <v>1</v>
      </c>
      <c r="D160" s="21">
        <v>83006</v>
      </c>
      <c r="E160" s="21">
        <v>37730</v>
      </c>
      <c r="F160" s="21">
        <v>0</v>
      </c>
      <c r="G160" s="21">
        <v>45276</v>
      </c>
      <c r="H160" s="21"/>
      <c r="I160" s="21">
        <v>1</v>
      </c>
      <c r="J160" s="21">
        <v>996072</v>
      </c>
    </row>
    <row r="161">
      <c r="A161" s="13" t="s">
        <v>384</v>
      </c>
      <c r="B161" s="14" t="s">
        <v>385</v>
      </c>
      <c r="C161" s="21">
        <v>.1</v>
      </c>
      <c r="D161" s="21">
        <v>76443.92</v>
      </c>
      <c r="E161" s="21">
        <v>35555.3</v>
      </c>
      <c r="F161" s="21">
        <v>0</v>
      </c>
      <c r="G161" s="21">
        <v>40888.62</v>
      </c>
      <c r="H161" s="21"/>
      <c r="I161" s="21">
        <v>1</v>
      </c>
      <c r="J161" s="21">
        <v>91732.7</v>
      </c>
    </row>
    <row r="162">
      <c r="A162" s="13" t="s">
        <v>384</v>
      </c>
      <c r="B162" s="14" t="s">
        <v>385</v>
      </c>
      <c r="C162" s="21">
        <v>.1</v>
      </c>
      <c r="D162" s="21">
        <v>76443.92</v>
      </c>
      <c r="E162" s="21">
        <v>35555.3</v>
      </c>
      <c r="F162" s="21">
        <v>0</v>
      </c>
      <c r="G162" s="21">
        <v>40888.62</v>
      </c>
      <c r="H162" s="21"/>
      <c r="I162" s="21">
        <v>1</v>
      </c>
      <c r="J162" s="21">
        <v>91732.7</v>
      </c>
    </row>
    <row r="163">
      <c r="A163" s="13" t="s">
        <v>384</v>
      </c>
      <c r="B163" s="14" t="s">
        <v>385</v>
      </c>
      <c r="C163" s="21">
        <v>.8</v>
      </c>
      <c r="D163" s="21">
        <v>76443.89</v>
      </c>
      <c r="E163" s="21">
        <v>35555.3</v>
      </c>
      <c r="F163" s="21">
        <v>0</v>
      </c>
      <c r="G163" s="21">
        <v>40888.59</v>
      </c>
      <c r="H163" s="21"/>
      <c r="I163" s="21">
        <v>1</v>
      </c>
      <c r="J163" s="21">
        <v>733861.34</v>
      </c>
    </row>
    <row r="164">
      <c r="A164" s="13" t="s">
        <v>386</v>
      </c>
      <c r="B164" s="14" t="s">
        <v>387</v>
      </c>
      <c r="C164" s="21">
        <v>1</v>
      </c>
      <c r="D164" s="21">
        <v>79233</v>
      </c>
      <c r="E164" s="21">
        <v>37730</v>
      </c>
      <c r="F164" s="21">
        <v>0</v>
      </c>
      <c r="G164" s="21">
        <v>41503</v>
      </c>
      <c r="H164" s="21"/>
      <c r="I164" s="21">
        <v>1</v>
      </c>
      <c r="J164" s="21">
        <v>950796</v>
      </c>
    </row>
    <row r="165">
      <c r="A165" s="13" t="s">
        <v>388</v>
      </c>
      <c r="B165" s="14" t="s">
        <v>389</v>
      </c>
      <c r="C165" s="21">
        <v>1</v>
      </c>
      <c r="D165" s="21">
        <v>49777.42</v>
      </c>
      <c r="E165" s="21">
        <v>35555.3</v>
      </c>
      <c r="F165" s="21">
        <v>0</v>
      </c>
      <c r="G165" s="21">
        <v>14222.12</v>
      </c>
      <c r="H165" s="21"/>
      <c r="I165" s="21">
        <v>1</v>
      </c>
      <c r="J165" s="21">
        <v>597329.04</v>
      </c>
    </row>
    <row r="166">
      <c r="A166" s="13" t="s">
        <v>390</v>
      </c>
      <c r="B166" s="14" t="s">
        <v>391</v>
      </c>
      <c r="C166" s="21">
        <v>1</v>
      </c>
      <c r="D166" s="21">
        <v>79233</v>
      </c>
      <c r="E166" s="21">
        <v>37730</v>
      </c>
      <c r="F166" s="21">
        <v>0</v>
      </c>
      <c r="G166" s="21">
        <v>41503</v>
      </c>
      <c r="H166" s="21"/>
      <c r="I166" s="21">
        <v>1</v>
      </c>
      <c r="J166" s="21">
        <v>950796</v>
      </c>
    </row>
    <row r="167">
      <c r="A167" s="13" t="s">
        <v>392</v>
      </c>
      <c r="B167" s="14" t="s">
        <v>393</v>
      </c>
      <c r="C167" s="21">
        <v>.9</v>
      </c>
      <c r="D167" s="21">
        <v>56888.48</v>
      </c>
      <c r="E167" s="21">
        <v>35555.3</v>
      </c>
      <c r="F167" s="21">
        <v>0</v>
      </c>
      <c r="G167" s="21">
        <v>21333.18</v>
      </c>
      <c r="H167" s="21"/>
      <c r="I167" s="21">
        <v>1</v>
      </c>
      <c r="J167" s="21">
        <v>614395.58</v>
      </c>
    </row>
    <row r="168">
      <c r="A168" s="13" t="s">
        <v>392</v>
      </c>
      <c r="B168" s="14" t="s">
        <v>393</v>
      </c>
      <c r="C168" s="21">
        <v>.1</v>
      </c>
      <c r="D168" s="21">
        <v>56888.48</v>
      </c>
      <c r="E168" s="21">
        <v>35555.3</v>
      </c>
      <c r="F168" s="21">
        <v>0</v>
      </c>
      <c r="G168" s="21">
        <v>21333.18</v>
      </c>
      <c r="H168" s="21"/>
      <c r="I168" s="21">
        <v>1</v>
      </c>
      <c r="J168" s="21">
        <v>68266.18</v>
      </c>
    </row>
    <row r="169">
      <c r="A169" s="13" t="s">
        <v>394</v>
      </c>
      <c r="B169" s="14" t="s">
        <v>395</v>
      </c>
      <c r="C169" s="21">
        <v>.4</v>
      </c>
      <c r="D169" s="21">
        <v>64576.82</v>
      </c>
      <c r="E169" s="21">
        <v>46126.3</v>
      </c>
      <c r="F169" s="21">
        <v>0</v>
      </c>
      <c r="G169" s="21">
        <v>18450.52</v>
      </c>
      <c r="H169" s="21"/>
      <c r="I169" s="21">
        <v>1</v>
      </c>
      <c r="J169" s="21">
        <v>309968.74</v>
      </c>
    </row>
    <row r="170">
      <c r="A170" s="13" t="s">
        <v>394</v>
      </c>
      <c r="B170" s="14" t="s">
        <v>395</v>
      </c>
      <c r="C170" s="21">
        <v>.1</v>
      </c>
      <c r="D170" s="21">
        <v>64576.82</v>
      </c>
      <c r="E170" s="21">
        <v>46126.3</v>
      </c>
      <c r="F170" s="21">
        <v>0</v>
      </c>
      <c r="G170" s="21">
        <v>18450.52</v>
      </c>
      <c r="H170" s="21"/>
      <c r="I170" s="21">
        <v>1</v>
      </c>
      <c r="J170" s="21">
        <v>77492.18</v>
      </c>
    </row>
    <row r="171">
      <c r="A171" s="13" t="s">
        <v>394</v>
      </c>
      <c r="B171" s="14" t="s">
        <v>395</v>
      </c>
      <c r="C171" s="21">
        <v>.5</v>
      </c>
      <c r="D171" s="21">
        <v>64576.82</v>
      </c>
      <c r="E171" s="21">
        <v>46126.3</v>
      </c>
      <c r="F171" s="21">
        <v>0</v>
      </c>
      <c r="G171" s="21">
        <v>18450.52</v>
      </c>
      <c r="H171" s="21"/>
      <c r="I171" s="21">
        <v>1</v>
      </c>
      <c r="J171" s="21">
        <v>387460.92</v>
      </c>
    </row>
    <row r="172">
      <c r="A172" s="13" t="s">
        <v>396</v>
      </c>
      <c r="B172" s="14" t="s">
        <v>397</v>
      </c>
      <c r="C172" s="21">
        <v>1</v>
      </c>
      <c r="D172" s="21">
        <v>65777.31</v>
      </c>
      <c r="E172" s="21">
        <v>35555.3</v>
      </c>
      <c r="F172" s="21">
        <v>0</v>
      </c>
      <c r="G172" s="21">
        <v>30222.01</v>
      </c>
      <c r="H172" s="21"/>
      <c r="I172" s="21">
        <v>1</v>
      </c>
      <c r="J172" s="21">
        <v>789327.72</v>
      </c>
    </row>
    <row r="173">
      <c r="A173" s="13" t="s">
        <v>398</v>
      </c>
      <c r="B173" s="14" t="s">
        <v>399</v>
      </c>
      <c r="C173" s="21">
        <v>1</v>
      </c>
      <c r="D173" s="21">
        <v>63999.54</v>
      </c>
      <c r="E173" s="21">
        <v>35555.3</v>
      </c>
      <c r="F173" s="21">
        <v>0</v>
      </c>
      <c r="G173" s="21">
        <v>28444.24</v>
      </c>
      <c r="H173" s="21"/>
      <c r="I173" s="21">
        <v>1</v>
      </c>
      <c r="J173" s="21">
        <v>767994.48</v>
      </c>
    </row>
    <row r="174">
      <c r="A174" s="13" t="s">
        <v>400</v>
      </c>
      <c r="B174" s="14" t="s">
        <v>401</v>
      </c>
      <c r="C174" s="21">
        <v>.6</v>
      </c>
      <c r="D174" s="21">
        <v>64576.82</v>
      </c>
      <c r="E174" s="21">
        <v>46126.3</v>
      </c>
      <c r="F174" s="21">
        <v>0</v>
      </c>
      <c r="G174" s="21">
        <v>18450.52</v>
      </c>
      <c r="H174" s="21"/>
      <c r="I174" s="21">
        <v>1</v>
      </c>
      <c r="J174" s="21">
        <v>464953.1</v>
      </c>
    </row>
    <row r="175">
      <c r="A175" s="13" t="s">
        <v>400</v>
      </c>
      <c r="B175" s="14" t="s">
        <v>401</v>
      </c>
      <c r="C175" s="21">
        <v>.3</v>
      </c>
      <c r="D175" s="21">
        <v>64576.82</v>
      </c>
      <c r="E175" s="21">
        <v>46126.3</v>
      </c>
      <c r="F175" s="21">
        <v>0</v>
      </c>
      <c r="G175" s="21">
        <v>18450.52</v>
      </c>
      <c r="H175" s="21"/>
      <c r="I175" s="21">
        <v>1</v>
      </c>
      <c r="J175" s="21">
        <v>232476.55</v>
      </c>
    </row>
    <row r="176">
      <c r="A176" s="13" t="s">
        <v>400</v>
      </c>
      <c r="B176" s="14" t="s">
        <v>401</v>
      </c>
      <c r="C176" s="21">
        <v>.1</v>
      </c>
      <c r="D176" s="21">
        <v>64576.82</v>
      </c>
      <c r="E176" s="21">
        <v>46126.3</v>
      </c>
      <c r="F176" s="21">
        <v>0</v>
      </c>
      <c r="G176" s="21">
        <v>18450.52</v>
      </c>
      <c r="H176" s="21"/>
      <c r="I176" s="21">
        <v>1</v>
      </c>
      <c r="J176" s="21">
        <v>77492.18</v>
      </c>
    </row>
    <row r="177">
      <c r="A177" s="13" t="s">
        <v>402</v>
      </c>
      <c r="B177" s="14" t="s">
        <v>403</v>
      </c>
      <c r="C177" s="21">
        <v>1</v>
      </c>
      <c r="D177" s="21">
        <v>63288.43</v>
      </c>
      <c r="E177" s="21">
        <v>35555.3</v>
      </c>
      <c r="F177" s="21">
        <v>0</v>
      </c>
      <c r="G177" s="21">
        <v>27733.13</v>
      </c>
      <c r="H177" s="21"/>
      <c r="I177" s="21">
        <v>1</v>
      </c>
      <c r="J177" s="21">
        <v>759461.16</v>
      </c>
    </row>
    <row r="178">
      <c r="A178" s="13" t="s">
        <v>404</v>
      </c>
      <c r="B178" s="14" t="s">
        <v>405</v>
      </c>
      <c r="C178" s="21">
        <v>1</v>
      </c>
      <c r="D178" s="21">
        <v>64576.82</v>
      </c>
      <c r="E178" s="21">
        <v>46126.3</v>
      </c>
      <c r="F178" s="21">
        <v>0</v>
      </c>
      <c r="G178" s="21">
        <v>18450.52</v>
      </c>
      <c r="H178" s="21"/>
      <c r="I178" s="21">
        <v>1</v>
      </c>
      <c r="J178" s="21">
        <v>774921.84</v>
      </c>
    </row>
    <row r="179">
      <c r="A179" s="13" t="s">
        <v>406</v>
      </c>
      <c r="B179" s="14" t="s">
        <v>407</v>
      </c>
      <c r="C179" s="21">
        <v>.1</v>
      </c>
      <c r="D179" s="21">
        <v>64576.82</v>
      </c>
      <c r="E179" s="21">
        <v>46126.3</v>
      </c>
      <c r="F179" s="21">
        <v>0</v>
      </c>
      <c r="G179" s="21">
        <v>18450.52</v>
      </c>
      <c r="H179" s="21"/>
      <c r="I179" s="21">
        <v>1</v>
      </c>
      <c r="J179" s="21">
        <v>77492.18</v>
      </c>
    </row>
    <row r="180">
      <c r="A180" s="13" t="s">
        <v>406</v>
      </c>
      <c r="B180" s="14" t="s">
        <v>407</v>
      </c>
      <c r="C180" s="21">
        <v>.8</v>
      </c>
      <c r="D180" s="21">
        <v>64576.82</v>
      </c>
      <c r="E180" s="21">
        <v>46126.3</v>
      </c>
      <c r="F180" s="21">
        <v>0</v>
      </c>
      <c r="G180" s="21">
        <v>18450.52</v>
      </c>
      <c r="H180" s="21"/>
      <c r="I180" s="21">
        <v>1</v>
      </c>
      <c r="J180" s="21">
        <v>619937.47</v>
      </c>
    </row>
    <row r="181">
      <c r="A181" s="13" t="s">
        <v>406</v>
      </c>
      <c r="B181" s="14" t="s">
        <v>407</v>
      </c>
      <c r="C181" s="21">
        <v>.1</v>
      </c>
      <c r="D181" s="21">
        <v>64576.82</v>
      </c>
      <c r="E181" s="21">
        <v>46126.3</v>
      </c>
      <c r="F181" s="21">
        <v>0</v>
      </c>
      <c r="G181" s="21">
        <v>18450.52</v>
      </c>
      <c r="H181" s="21"/>
      <c r="I181" s="21">
        <v>1</v>
      </c>
      <c r="J181" s="21">
        <v>77492.18</v>
      </c>
    </row>
    <row r="182">
      <c r="A182" s="13" t="s">
        <v>408</v>
      </c>
      <c r="B182" s="14" t="s">
        <v>409</v>
      </c>
      <c r="C182" s="21">
        <v>.8</v>
      </c>
      <c r="D182" s="21">
        <v>41880.3</v>
      </c>
      <c r="E182" s="21">
        <v>37730</v>
      </c>
      <c r="F182" s="21">
        <v>0</v>
      </c>
      <c r="G182" s="21">
        <v>4150.3</v>
      </c>
      <c r="H182" s="21"/>
      <c r="I182" s="21">
        <v>1</v>
      </c>
      <c r="J182" s="21">
        <v>402050.88</v>
      </c>
    </row>
    <row r="183">
      <c r="A183" s="13" t="s">
        <v>408</v>
      </c>
      <c r="B183" s="14" t="s">
        <v>409</v>
      </c>
      <c r="C183" s="21">
        <v>.1</v>
      </c>
      <c r="D183" s="21">
        <v>41880.3</v>
      </c>
      <c r="E183" s="21">
        <v>37730</v>
      </c>
      <c r="F183" s="21">
        <v>0</v>
      </c>
      <c r="G183" s="21">
        <v>4150.3</v>
      </c>
      <c r="H183" s="21"/>
      <c r="I183" s="21">
        <v>1</v>
      </c>
      <c r="J183" s="21">
        <v>50256.36</v>
      </c>
    </row>
    <row r="184">
      <c r="A184" s="13" t="s">
        <v>408</v>
      </c>
      <c r="B184" s="14" t="s">
        <v>409</v>
      </c>
      <c r="C184" s="21">
        <v>.1</v>
      </c>
      <c r="D184" s="21">
        <v>41880.3</v>
      </c>
      <c r="E184" s="21">
        <v>37730</v>
      </c>
      <c r="F184" s="21">
        <v>0</v>
      </c>
      <c r="G184" s="21">
        <v>4150.3</v>
      </c>
      <c r="H184" s="21"/>
      <c r="I184" s="21">
        <v>1</v>
      </c>
      <c r="J184" s="21">
        <v>50256.36</v>
      </c>
    </row>
    <row r="185">
      <c r="A185" s="13" t="s">
        <v>410</v>
      </c>
      <c r="B185" s="14" t="s">
        <v>411</v>
      </c>
      <c r="C185" s="21">
        <v>.1</v>
      </c>
      <c r="D185" s="21">
        <v>53199.3</v>
      </c>
      <c r="E185" s="21">
        <v>37730</v>
      </c>
      <c r="F185" s="21">
        <v>0</v>
      </c>
      <c r="G185" s="21">
        <v>15469.3</v>
      </c>
      <c r="H185" s="21"/>
      <c r="I185" s="21">
        <v>1</v>
      </c>
      <c r="J185" s="21">
        <v>63839.16</v>
      </c>
    </row>
    <row r="186">
      <c r="A186" s="13" t="s">
        <v>410</v>
      </c>
      <c r="B186" s="14" t="s">
        <v>411</v>
      </c>
      <c r="C186" s="21">
        <v>.9</v>
      </c>
      <c r="D186" s="21">
        <v>53199.3</v>
      </c>
      <c r="E186" s="21">
        <v>37730</v>
      </c>
      <c r="F186" s="21">
        <v>0</v>
      </c>
      <c r="G186" s="21">
        <v>15469.3</v>
      </c>
      <c r="H186" s="21"/>
      <c r="I186" s="21">
        <v>1</v>
      </c>
      <c r="J186" s="21">
        <v>574552.44</v>
      </c>
    </row>
    <row r="187">
      <c r="A187" s="13" t="s">
        <v>412</v>
      </c>
      <c r="B187" s="14" t="s">
        <v>374</v>
      </c>
      <c r="C187" s="21">
        <v>.5</v>
      </c>
      <c r="D187" s="21">
        <v>23269.6</v>
      </c>
      <c r="E187" s="21">
        <v>18616</v>
      </c>
      <c r="F187" s="21">
        <v>0</v>
      </c>
      <c r="G187" s="21">
        <v>4653.6</v>
      </c>
      <c r="H187" s="21"/>
      <c r="I187" s="21">
        <v>1</v>
      </c>
      <c r="J187" s="21">
        <v>139617.6</v>
      </c>
    </row>
    <row r="188">
      <c r="A188" s="13" t="s">
        <v>413</v>
      </c>
      <c r="B188" s="14" t="s">
        <v>385</v>
      </c>
      <c r="C188" s="21">
        <v>1</v>
      </c>
      <c r="D188" s="21">
        <v>76443.9</v>
      </c>
      <c r="E188" s="21">
        <v>35555.3</v>
      </c>
      <c r="F188" s="21">
        <v>0</v>
      </c>
      <c r="G188" s="21">
        <v>40888.6</v>
      </c>
      <c r="H188" s="21"/>
      <c r="I188" s="21">
        <v>1</v>
      </c>
      <c r="J188" s="21">
        <v>917326.8</v>
      </c>
    </row>
    <row r="189">
      <c r="A189" s="13" t="s">
        <v>414</v>
      </c>
      <c r="B189" s="14" t="s">
        <v>377</v>
      </c>
      <c r="C189" s="21">
        <v>1</v>
      </c>
      <c r="D189" s="21">
        <v>79999.425</v>
      </c>
      <c r="E189" s="21">
        <v>35555.3</v>
      </c>
      <c r="F189" s="21">
        <v>0</v>
      </c>
      <c r="G189" s="21">
        <v>44444.125</v>
      </c>
      <c r="H189" s="21"/>
      <c r="I189" s="21">
        <v>1</v>
      </c>
      <c r="J189" s="21">
        <v>959993.1</v>
      </c>
    </row>
    <row r="190">
      <c r="A190" s="13" t="s">
        <v>415</v>
      </c>
      <c r="B190" s="14" t="s">
        <v>389</v>
      </c>
      <c r="C190" s="21">
        <v>1</v>
      </c>
      <c r="D190" s="21">
        <v>36924.3725</v>
      </c>
      <c r="E190" s="21">
        <v>35555.3</v>
      </c>
      <c r="F190" s="21">
        <v>0</v>
      </c>
      <c r="G190" s="21">
        <v>1369.0725</v>
      </c>
      <c r="H190" s="21"/>
      <c r="I190" s="21">
        <v>1</v>
      </c>
      <c r="J190" s="21">
        <v>443092.47</v>
      </c>
    </row>
    <row r="191">
      <c r="A191" s="13" t="s">
        <v>416</v>
      </c>
      <c r="B191" s="14" t="s">
        <v>417</v>
      </c>
      <c r="C191" s="21">
        <v>1</v>
      </c>
      <c r="D191" s="21">
        <v>72888.37</v>
      </c>
      <c r="E191" s="21">
        <v>35555.3</v>
      </c>
      <c r="F191" s="21">
        <v>0</v>
      </c>
      <c r="G191" s="21">
        <v>37333.07</v>
      </c>
      <c r="H191" s="21"/>
      <c r="I191" s="21">
        <v>1</v>
      </c>
      <c r="J191" s="21">
        <v>874660.44</v>
      </c>
    </row>
    <row r="192">
      <c r="A192" s="13" t="s">
        <v>418</v>
      </c>
      <c r="B192" s="14" t="s">
        <v>419</v>
      </c>
      <c r="C192" s="21">
        <v>1</v>
      </c>
      <c r="D192" s="21">
        <v>64576.82</v>
      </c>
      <c r="E192" s="21">
        <v>46126.3</v>
      </c>
      <c r="F192" s="21">
        <v>0</v>
      </c>
      <c r="G192" s="21">
        <v>18450.52</v>
      </c>
      <c r="H192" s="21"/>
      <c r="I192" s="21">
        <v>1</v>
      </c>
      <c r="J192" s="21">
        <v>774921.84</v>
      </c>
    </row>
    <row r="193">
      <c r="A193" s="13" t="s">
        <v>420</v>
      </c>
      <c r="B193" s="14" t="s">
        <v>421</v>
      </c>
      <c r="C193" s="21">
        <v>.3</v>
      </c>
      <c r="D193" s="21">
        <v>64576.82</v>
      </c>
      <c r="E193" s="21">
        <v>46126.3</v>
      </c>
      <c r="F193" s="21">
        <v>0</v>
      </c>
      <c r="G193" s="21">
        <v>18450.52</v>
      </c>
      <c r="H193" s="21"/>
      <c r="I193" s="21">
        <v>1</v>
      </c>
      <c r="J193" s="21">
        <v>232476.55</v>
      </c>
    </row>
    <row r="194">
      <c r="A194" s="13" t="s">
        <v>420</v>
      </c>
      <c r="B194" s="14" t="s">
        <v>421</v>
      </c>
      <c r="C194" s="21">
        <v>.7</v>
      </c>
      <c r="D194" s="21">
        <v>64576.82</v>
      </c>
      <c r="E194" s="21">
        <v>46126.3</v>
      </c>
      <c r="F194" s="21">
        <v>0</v>
      </c>
      <c r="G194" s="21">
        <v>18450.52</v>
      </c>
      <c r="H194" s="21"/>
      <c r="I194" s="21">
        <v>1</v>
      </c>
      <c r="J194" s="21">
        <v>542445.29</v>
      </c>
    </row>
    <row r="195">
      <c r="A195" s="13" t="s">
        <v>422</v>
      </c>
      <c r="B195" s="14" t="s">
        <v>423</v>
      </c>
      <c r="C195" s="21">
        <v>1</v>
      </c>
      <c r="D195" s="21">
        <v>51555.19</v>
      </c>
      <c r="E195" s="21">
        <v>35555.3</v>
      </c>
      <c r="F195" s="21">
        <v>0</v>
      </c>
      <c r="G195" s="21">
        <v>15999.89</v>
      </c>
      <c r="H195" s="21"/>
      <c r="I195" s="21">
        <v>1</v>
      </c>
      <c r="J195" s="21">
        <v>618662.28</v>
      </c>
    </row>
    <row r="196">
      <c r="A196" s="13" t="s">
        <v>424</v>
      </c>
      <c r="B196" s="14" t="s">
        <v>425</v>
      </c>
      <c r="C196" s="21">
        <v>.1</v>
      </c>
      <c r="D196" s="21">
        <v>64576.82</v>
      </c>
      <c r="E196" s="21">
        <v>46126.3</v>
      </c>
      <c r="F196" s="21">
        <v>0</v>
      </c>
      <c r="G196" s="21">
        <v>18450.52</v>
      </c>
      <c r="H196" s="21"/>
      <c r="I196" s="21">
        <v>1</v>
      </c>
      <c r="J196" s="21">
        <v>77492.18</v>
      </c>
    </row>
    <row r="197">
      <c r="A197" s="13" t="s">
        <v>424</v>
      </c>
      <c r="B197" s="14" t="s">
        <v>425</v>
      </c>
      <c r="C197" s="21">
        <v>.9</v>
      </c>
      <c r="D197" s="21">
        <v>64576.82</v>
      </c>
      <c r="E197" s="21">
        <v>46126.3</v>
      </c>
      <c r="F197" s="21">
        <v>0</v>
      </c>
      <c r="G197" s="21">
        <v>18450.52</v>
      </c>
      <c r="H197" s="21"/>
      <c r="I197" s="21">
        <v>1</v>
      </c>
      <c r="J197" s="21">
        <v>697429.66</v>
      </c>
    </row>
    <row r="198">
      <c r="A198" s="13" t="s">
        <v>426</v>
      </c>
      <c r="B198" s="14" t="s">
        <v>427</v>
      </c>
      <c r="C198" s="21">
        <v>.6</v>
      </c>
      <c r="D198" s="21">
        <v>64576.82</v>
      </c>
      <c r="E198" s="21">
        <v>46126.3</v>
      </c>
      <c r="F198" s="21">
        <v>0</v>
      </c>
      <c r="G198" s="21">
        <v>18450.52</v>
      </c>
      <c r="H198" s="21"/>
      <c r="I198" s="21">
        <v>1</v>
      </c>
      <c r="J198" s="21">
        <v>464953.1</v>
      </c>
    </row>
    <row r="199">
      <c r="A199" s="13" t="s">
        <v>426</v>
      </c>
      <c r="B199" s="14" t="s">
        <v>427</v>
      </c>
      <c r="C199" s="21">
        <v>.3</v>
      </c>
      <c r="D199" s="21">
        <v>64576.82</v>
      </c>
      <c r="E199" s="21">
        <v>46126.3</v>
      </c>
      <c r="F199" s="21">
        <v>0</v>
      </c>
      <c r="G199" s="21">
        <v>18450.52</v>
      </c>
      <c r="H199" s="21"/>
      <c r="I199" s="21">
        <v>1</v>
      </c>
      <c r="J199" s="21">
        <v>232476.55</v>
      </c>
    </row>
    <row r="200">
      <c r="A200" s="13" t="s">
        <v>426</v>
      </c>
      <c r="B200" s="14" t="s">
        <v>427</v>
      </c>
      <c r="C200" s="21">
        <v>.1</v>
      </c>
      <c r="D200" s="21">
        <v>64576.825</v>
      </c>
      <c r="E200" s="21">
        <v>46126.3</v>
      </c>
      <c r="F200" s="21">
        <v>0</v>
      </c>
      <c r="G200" s="21">
        <v>18450.525</v>
      </c>
      <c r="H200" s="21"/>
      <c r="I200" s="21">
        <v>1</v>
      </c>
      <c r="J200" s="21">
        <v>77492.19</v>
      </c>
    </row>
    <row r="201">
      <c r="A201" s="13" t="s">
        <v>428</v>
      </c>
      <c r="B201" s="14" t="s">
        <v>429</v>
      </c>
      <c r="C201" s="21">
        <v>.3</v>
      </c>
      <c r="D201" s="21">
        <v>62221.78</v>
      </c>
      <c r="E201" s="21">
        <v>35555.3</v>
      </c>
      <c r="F201" s="21">
        <v>0</v>
      </c>
      <c r="G201" s="21">
        <v>26666.48</v>
      </c>
      <c r="H201" s="21"/>
      <c r="I201" s="21">
        <v>1</v>
      </c>
      <c r="J201" s="21">
        <v>223998.41</v>
      </c>
    </row>
    <row r="202">
      <c r="A202" s="13" t="s">
        <v>428</v>
      </c>
      <c r="B202" s="14" t="s">
        <v>429</v>
      </c>
      <c r="C202" s="21">
        <v>.1</v>
      </c>
      <c r="D202" s="21">
        <v>62221.78</v>
      </c>
      <c r="E202" s="21">
        <v>35555.3</v>
      </c>
      <c r="F202" s="21">
        <v>0</v>
      </c>
      <c r="G202" s="21">
        <v>26666.48</v>
      </c>
      <c r="H202" s="21"/>
      <c r="I202" s="21">
        <v>1</v>
      </c>
      <c r="J202" s="21">
        <v>74666.14</v>
      </c>
    </row>
    <row r="203">
      <c r="A203" s="13" t="s">
        <v>428</v>
      </c>
      <c r="B203" s="14" t="s">
        <v>429</v>
      </c>
      <c r="C203" s="21">
        <v>.6</v>
      </c>
      <c r="D203" s="21">
        <v>62221.78</v>
      </c>
      <c r="E203" s="21">
        <v>35555.3</v>
      </c>
      <c r="F203" s="21">
        <v>0</v>
      </c>
      <c r="G203" s="21">
        <v>26666.48</v>
      </c>
      <c r="H203" s="21"/>
      <c r="I203" s="21">
        <v>1</v>
      </c>
      <c r="J203" s="21">
        <v>447996.82</v>
      </c>
    </row>
    <row r="204" ht="25" customHeight="1">
      <c r="A204" s="22" t="s">
        <v>430</v>
      </c>
      <c r="B204" s="22"/>
      <c r="C204" s="23" t="s">
        <v>253</v>
      </c>
      <c r="D204" s="23">
        <f>SUBTOTAL(9,D147:D203)</f>
      </c>
      <c r="E204" s="23" t="s">
        <v>253</v>
      </c>
      <c r="F204" s="23" t="s">
        <v>253</v>
      </c>
      <c r="G204" s="23" t="s">
        <v>253</v>
      </c>
      <c r="H204" s="23" t="s">
        <v>253</v>
      </c>
      <c r="I204" s="23" t="s">
        <v>253</v>
      </c>
      <c r="J204" s="23">
        <f>SUBTOTAL(9,J147:J203)</f>
      </c>
    </row>
    <row r="205" ht="25" customHeight="1">
</row>
    <row r="206" ht="25" customHeight="1">
      <c r="A206" s="34" t="s">
        <v>345</v>
      </c>
      <c r="B206" s="34"/>
      <c r="C206" s="24"/>
      <c r="D206" s="24"/>
      <c r="E206" s="24"/>
      <c r="F206" s="24"/>
      <c r="G206" s="24"/>
    </row>
    <row r="207" ht="25" customHeight="1">
      <c r="A207" s="34" t="s">
        <v>346</v>
      </c>
      <c r="B207" s="34"/>
      <c r="C207" s="24"/>
      <c r="D207" s="24"/>
      <c r="E207" s="24"/>
      <c r="F207" s="24"/>
      <c r="G207" s="24"/>
    </row>
    <row r="208" ht="25" customHeight="1">
      <c r="A208" s="34" t="s">
        <v>348</v>
      </c>
      <c r="B208" s="34"/>
      <c r="C208" s="24"/>
      <c r="D208" s="24"/>
      <c r="E208" s="24"/>
      <c r="F208" s="24"/>
      <c r="G208" s="24"/>
    </row>
    <row r="209" ht="25" customHeight="1">
      <c r="A209" s="6" t="s">
        <v>431</v>
      </c>
      <c r="B209" s="6"/>
      <c r="C209" s="6"/>
      <c r="D209" s="6"/>
      <c r="E209" s="6"/>
      <c r="F209" s="6"/>
      <c r="G209" s="6"/>
    </row>
    <row r="210" ht="15" customHeight="1">
</row>
    <row r="211" ht="50" customHeight="1">
      <c r="A211" s="13" t="s">
        <v>241</v>
      </c>
      <c r="B211" s="13" t="s">
        <v>38</v>
      </c>
      <c r="C211" s="13"/>
      <c r="D211" s="13"/>
      <c r="E211" s="13" t="s">
        <v>432</v>
      </c>
      <c r="F211" s="13" t="s">
        <v>433</v>
      </c>
      <c r="G211" s="13" t="s">
        <v>434</v>
      </c>
    </row>
    <row r="212" ht="25" customHeight="1">
      <c r="A212" s="13" t="s">
        <v>54</v>
      </c>
      <c r="B212" s="13" t="s">
        <v>54</v>
      </c>
      <c r="C212" s="13" t="s">
        <v>54</v>
      </c>
      <c r="D212" s="13" t="s">
        <v>54</v>
      </c>
      <c r="E212" s="13" t="s">
        <v>54</v>
      </c>
      <c r="F212" s="13" t="s">
        <v>54</v>
      </c>
      <c r="G212" s="13" t="s">
        <v>54</v>
      </c>
    </row>
    <row r="213" ht="25" customHeight="1">
</row>
    <row r="214" ht="25" customHeight="1">
      <c r="A214" s="34" t="s">
        <v>345</v>
      </c>
      <c r="B214" s="34"/>
      <c r="C214" s="24"/>
      <c r="D214" s="24"/>
      <c r="E214" s="24"/>
      <c r="F214" s="24"/>
      <c r="G214" s="24"/>
    </row>
    <row r="215" ht="25" customHeight="1">
      <c r="A215" s="34" t="s">
        <v>346</v>
      </c>
      <c r="B215" s="34"/>
      <c r="C215" s="24"/>
      <c r="D215" s="24"/>
      <c r="E215" s="24"/>
      <c r="F215" s="24"/>
      <c r="G215" s="24"/>
    </row>
    <row r="216" ht="25" customHeight="1">
      <c r="A216" s="34" t="s">
        <v>348</v>
      </c>
      <c r="B216" s="34"/>
      <c r="C216" s="24"/>
      <c r="D216" s="24"/>
      <c r="E216" s="24"/>
      <c r="F216" s="24"/>
      <c r="G216" s="24"/>
    </row>
    <row r="217" ht="25" customHeight="1">
      <c r="A217" s="6" t="s">
        <v>431</v>
      </c>
      <c r="B217" s="6"/>
      <c r="C217" s="6"/>
      <c r="D217" s="6"/>
      <c r="E217" s="6"/>
      <c r="F217" s="6"/>
      <c r="G217" s="6"/>
    </row>
    <row r="218" ht="15" customHeight="1">
</row>
    <row r="219" ht="50" customHeight="1">
      <c r="A219" s="13" t="s">
        <v>241</v>
      </c>
      <c r="B219" s="13" t="s">
        <v>38</v>
      </c>
      <c r="C219" s="13"/>
      <c r="D219" s="13"/>
      <c r="E219" s="13" t="s">
        <v>432</v>
      </c>
      <c r="F219" s="13" t="s">
        <v>433</v>
      </c>
      <c r="G219" s="13" t="s">
        <v>434</v>
      </c>
    </row>
    <row r="220" ht="25" customHeight="1">
      <c r="A220" s="13" t="s">
        <v>54</v>
      </c>
      <c r="B220" s="13" t="s">
        <v>54</v>
      </c>
      <c r="C220" s="13" t="s">
        <v>54</v>
      </c>
      <c r="D220" s="13" t="s">
        <v>54</v>
      </c>
      <c r="E220" s="13" t="s">
        <v>54</v>
      </c>
      <c r="F220" s="13" t="s">
        <v>54</v>
      </c>
      <c r="G220" s="13" t="s">
        <v>54</v>
      </c>
    </row>
    <row r="221" ht="25" customHeight="1">
</row>
    <row r="222" ht="25" customHeight="1">
      <c r="A222" s="34" t="s">
        <v>345</v>
      </c>
      <c r="B222" s="34"/>
      <c r="C222" s="24"/>
      <c r="D222" s="24"/>
      <c r="E222" s="24"/>
      <c r="F222" s="24"/>
      <c r="G222" s="24"/>
    </row>
    <row r="223" ht="25" customHeight="1">
      <c r="A223" s="34" t="s">
        <v>346</v>
      </c>
      <c r="B223" s="34"/>
      <c r="C223" s="24"/>
      <c r="D223" s="24"/>
      <c r="E223" s="24"/>
      <c r="F223" s="24"/>
      <c r="G223" s="24"/>
    </row>
    <row r="224" ht="25" customHeight="1">
      <c r="A224" s="34" t="s">
        <v>348</v>
      </c>
      <c r="B224" s="34"/>
      <c r="C224" s="24"/>
      <c r="D224" s="24"/>
      <c r="E224" s="24"/>
      <c r="F224" s="24"/>
      <c r="G224" s="24"/>
    </row>
    <row r="225" ht="25" customHeight="1">
      <c r="A225" s="6" t="s">
        <v>431</v>
      </c>
      <c r="B225" s="6"/>
      <c r="C225" s="6"/>
      <c r="D225" s="6"/>
      <c r="E225" s="6"/>
      <c r="F225" s="6"/>
      <c r="G225" s="6"/>
    </row>
    <row r="226" ht="15" customHeight="1">
</row>
    <row r="227" ht="50" customHeight="1">
      <c r="A227" s="13" t="s">
        <v>241</v>
      </c>
      <c r="B227" s="13" t="s">
        <v>38</v>
      </c>
      <c r="C227" s="13"/>
      <c r="D227" s="13"/>
      <c r="E227" s="13" t="s">
        <v>432</v>
      </c>
      <c r="F227" s="13" t="s">
        <v>433</v>
      </c>
      <c r="G227" s="13" t="s">
        <v>434</v>
      </c>
    </row>
    <row r="228" ht="25" customHeight="1">
      <c r="A228" s="13" t="s">
        <v>54</v>
      </c>
      <c r="B228" s="13" t="s">
        <v>54</v>
      </c>
      <c r="C228" s="13" t="s">
        <v>54</v>
      </c>
      <c r="D228" s="13" t="s">
        <v>54</v>
      </c>
      <c r="E228" s="13" t="s">
        <v>54</v>
      </c>
      <c r="F228" s="13" t="s">
        <v>54</v>
      </c>
      <c r="G228" s="13" t="s">
        <v>54</v>
      </c>
    </row>
  </sheetData>
  <sheetProtection password="9A93" sheet="1" objects="1" scenarios="1"/>
  <mergeCells>
    <mergeCell ref="A2:B2"/>
    <mergeCell ref="C2:J2"/>
    <mergeCell ref="A3:B3"/>
    <mergeCell ref="C3:J3"/>
    <mergeCell ref="A4:B4"/>
    <mergeCell ref="C4:J4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68:B68"/>
    <mergeCell ref="A70:B70"/>
    <mergeCell ref="C70:J70"/>
    <mergeCell ref="A71:B71"/>
    <mergeCell ref="C71:J71"/>
    <mergeCell ref="A72:B72"/>
    <mergeCell ref="C72:J72"/>
    <mergeCell ref="A73:J73"/>
    <mergeCell ref="A75:A77"/>
    <mergeCell ref="B75:B77"/>
    <mergeCell ref="C75:C77"/>
    <mergeCell ref="D75:G75"/>
    <mergeCell ref="H75:H77"/>
    <mergeCell ref="I75:I77"/>
    <mergeCell ref="J75:J77"/>
    <mergeCell ref="D76:D77"/>
    <mergeCell ref="E76:G76"/>
    <mergeCell ref="A136:B136"/>
    <mergeCell ref="A138:B138"/>
    <mergeCell ref="C138:J138"/>
    <mergeCell ref="A139:B139"/>
    <mergeCell ref="C139:J139"/>
    <mergeCell ref="A140:B140"/>
    <mergeCell ref="C140:J140"/>
    <mergeCell ref="A141:J141"/>
    <mergeCell ref="A143:A145"/>
    <mergeCell ref="B143:B145"/>
    <mergeCell ref="C143:C145"/>
    <mergeCell ref="D143:G143"/>
    <mergeCell ref="H143:H145"/>
    <mergeCell ref="I143:I145"/>
    <mergeCell ref="J143:J145"/>
    <mergeCell ref="D144:D145"/>
    <mergeCell ref="E144:G144"/>
    <mergeCell ref="A204:B204"/>
    <mergeCell ref="A206:B206"/>
    <mergeCell ref="C206:G206"/>
    <mergeCell ref="A207:B207"/>
    <mergeCell ref="C207:G207"/>
    <mergeCell ref="A208:B208"/>
    <mergeCell ref="C208:G208"/>
    <mergeCell ref="A209:G209"/>
    <mergeCell ref="B211:D211"/>
    <mergeCell ref="A214:B214"/>
    <mergeCell ref="C214:G214"/>
    <mergeCell ref="A215:B215"/>
    <mergeCell ref="C215:G215"/>
    <mergeCell ref="A216:B216"/>
    <mergeCell ref="C216:G216"/>
    <mergeCell ref="A217:G217"/>
    <mergeCell ref="B219:D219"/>
    <mergeCell ref="A222:B222"/>
    <mergeCell ref="C222:G222"/>
    <mergeCell ref="A223:B223"/>
    <mergeCell ref="C223:G223"/>
    <mergeCell ref="A224:B224"/>
    <mergeCell ref="C224:G224"/>
    <mergeCell ref="A225:G225"/>
    <mergeCell ref="B227:D227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&amp;R&amp;R&amp;"Verdana,����������" &amp;12 &amp;K00-009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34" t="s">
        <v>345</v>
      </c>
      <c r="B2" s="34"/>
      <c r="C2" s="24" t="s">
        <v>120</v>
      </c>
      <c r="D2" s="24"/>
      <c r="E2" s="24"/>
      <c r="F2" s="24"/>
      <c r="G2" s="24"/>
    </row>
    <row r="3" ht="20" customHeight="1">
      <c r="A3" s="34" t="s">
        <v>346</v>
      </c>
      <c r="B3" s="34"/>
      <c r="C3" s="24" t="s">
        <v>347</v>
      </c>
      <c r="D3" s="24"/>
      <c r="E3" s="24"/>
      <c r="F3" s="24"/>
      <c r="G3" s="24"/>
    </row>
    <row r="4" ht="25" customHeight="1">
      <c r="A4" s="34" t="s">
        <v>348</v>
      </c>
      <c r="B4" s="34"/>
      <c r="C4" s="24" t="s">
        <v>309</v>
      </c>
      <c r="D4" s="24"/>
      <c r="E4" s="24"/>
      <c r="F4" s="24"/>
      <c r="G4" s="24"/>
    </row>
    <row r="5" ht="15" customHeight="1">
</row>
    <row r="6" ht="25" customHeight="1">
      <c r="A6" s="6" t="s">
        <v>435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3" t="s">
        <v>241</v>
      </c>
      <c r="B8" s="13" t="s">
        <v>436</v>
      </c>
      <c r="C8" s="13"/>
      <c r="D8" s="13" t="s">
        <v>437</v>
      </c>
      <c r="E8" s="13" t="s">
        <v>438</v>
      </c>
      <c r="F8" s="13" t="s">
        <v>439</v>
      </c>
      <c r="G8" s="13" t="s">
        <v>440</v>
      </c>
    </row>
    <row r="9" ht="15" customHeight="1">
      <c r="A9" s="13">
        <v>1</v>
      </c>
      <c r="B9" s="13">
        <v>2</v>
      </c>
      <c r="C9" s="13"/>
      <c r="D9" s="13">
        <v>3</v>
      </c>
      <c r="E9" s="13">
        <v>4</v>
      </c>
      <c r="F9" s="13">
        <v>5</v>
      </c>
      <c r="G9" s="13">
        <v>6</v>
      </c>
    </row>
    <row r="10" ht="20" customHeight="1">
      <c r="A10" s="13" t="s">
        <v>250</v>
      </c>
      <c r="B10" s="14" t="s">
        <v>441</v>
      </c>
      <c r="C10" s="14"/>
      <c r="D10" s="21">
        <v>300</v>
      </c>
      <c r="E10" s="21">
        <v>11</v>
      </c>
      <c r="F10" s="21">
        <v>6</v>
      </c>
      <c r="G10" s="21">
        <v>19800</v>
      </c>
    </row>
    <row r="11" ht="20" customHeight="1">
      <c r="A11" s="13" t="s">
        <v>360</v>
      </c>
      <c r="B11" s="14" t="s">
        <v>442</v>
      </c>
      <c r="C11" s="14"/>
      <c r="D11" s="21">
        <v>5000</v>
      </c>
      <c r="E11" s="21">
        <v>1</v>
      </c>
      <c r="F11" s="21">
        <v>7</v>
      </c>
      <c r="G11" s="21">
        <v>35000</v>
      </c>
    </row>
    <row r="12" ht="20" customHeight="1">
      <c r="A12" s="13" t="s">
        <v>360</v>
      </c>
      <c r="B12" s="14" t="s">
        <v>442</v>
      </c>
      <c r="C12" s="14"/>
      <c r="D12" s="21">
        <v>3000</v>
      </c>
      <c r="E12" s="21">
        <v>4</v>
      </c>
      <c r="F12" s="21">
        <v>1</v>
      </c>
      <c r="G12" s="21">
        <v>12000</v>
      </c>
    </row>
    <row r="13" ht="20" customHeight="1">
      <c r="A13" s="13" t="s">
        <v>360</v>
      </c>
      <c r="B13" s="14" t="s">
        <v>442</v>
      </c>
      <c r="C13" s="14"/>
      <c r="D13" s="21">
        <v>1285.714</v>
      </c>
      <c r="E13" s="21">
        <v>2</v>
      </c>
      <c r="F13" s="21">
        <v>7</v>
      </c>
      <c r="G13" s="21">
        <v>18000</v>
      </c>
    </row>
    <row r="14" ht="20" customHeight="1">
      <c r="A14" s="13" t="s">
        <v>360</v>
      </c>
      <c r="B14" s="14" t="s">
        <v>442</v>
      </c>
      <c r="C14" s="14"/>
      <c r="D14" s="21">
        <v>3000</v>
      </c>
      <c r="E14" s="21">
        <v>4</v>
      </c>
      <c r="F14" s="21">
        <v>1</v>
      </c>
      <c r="G14" s="21">
        <v>12000</v>
      </c>
    </row>
    <row r="15" ht="20" customHeight="1">
      <c r="A15" s="13" t="s">
        <v>361</v>
      </c>
      <c r="B15" s="14" t="s">
        <v>443</v>
      </c>
      <c r="C15" s="14"/>
      <c r="D15" s="21">
        <v>1200</v>
      </c>
      <c r="E15" s="21">
        <v>4</v>
      </c>
      <c r="F15" s="21">
        <v>1</v>
      </c>
      <c r="G15" s="21">
        <v>4800</v>
      </c>
    </row>
    <row r="16" ht="20" customHeight="1">
      <c r="A16" s="13" t="s">
        <v>361</v>
      </c>
      <c r="B16" s="14" t="s">
        <v>443</v>
      </c>
      <c r="C16" s="14"/>
      <c r="D16" s="21">
        <v>20000</v>
      </c>
      <c r="E16" s="21">
        <v>1</v>
      </c>
      <c r="F16" s="21">
        <v>1</v>
      </c>
      <c r="G16" s="21">
        <v>20000</v>
      </c>
    </row>
    <row r="17" ht="20" customHeight="1">
      <c r="A17" s="13" t="s">
        <v>361</v>
      </c>
      <c r="B17" s="14" t="s">
        <v>443</v>
      </c>
      <c r="C17" s="14"/>
      <c r="D17" s="21">
        <v>4000</v>
      </c>
      <c r="E17" s="21">
        <v>4</v>
      </c>
      <c r="F17" s="21">
        <v>1</v>
      </c>
      <c r="G17" s="21">
        <v>16000</v>
      </c>
    </row>
    <row r="18" ht="20" customHeight="1">
      <c r="A18" s="13" t="s">
        <v>361</v>
      </c>
      <c r="B18" s="14" t="s">
        <v>443</v>
      </c>
      <c r="C18" s="14"/>
      <c r="D18" s="21">
        <v>4000</v>
      </c>
      <c r="E18" s="21">
        <v>4</v>
      </c>
      <c r="F18" s="21">
        <v>1</v>
      </c>
      <c r="G18" s="21">
        <v>16000</v>
      </c>
    </row>
    <row r="19" ht="20" customHeight="1">
      <c r="A19" s="13" t="s">
        <v>362</v>
      </c>
      <c r="B19" s="14" t="s">
        <v>444</v>
      </c>
      <c r="C19" s="14"/>
      <c r="D19" s="21">
        <v>966.6667</v>
      </c>
      <c r="E19" s="21">
        <v>3</v>
      </c>
      <c r="F19" s="21">
        <v>3</v>
      </c>
      <c r="G19" s="21">
        <v>8700</v>
      </c>
    </row>
    <row r="20" ht="25" customHeight="1">
      <c r="A20" s="22" t="s">
        <v>430</v>
      </c>
      <c r="B20" s="22"/>
      <c r="C20" s="22"/>
      <c r="D20" s="22"/>
      <c r="E20" s="22"/>
      <c r="F20" s="22"/>
      <c r="G20" s="23">
        <f>SUBTOTAL(9,G10:G19)</f>
      </c>
    </row>
    <row r="21" ht="25" customHeight="1">
</row>
    <row r="22" ht="20" customHeight="1">
      <c r="A22" s="34" t="s">
        <v>345</v>
      </c>
      <c r="B22" s="34"/>
      <c r="C22" s="24" t="s">
        <v>120</v>
      </c>
      <c r="D22" s="24"/>
      <c r="E22" s="24"/>
      <c r="F22" s="24"/>
      <c r="G22" s="24"/>
    </row>
    <row r="23" ht="20" customHeight="1">
      <c r="A23" s="34" t="s">
        <v>346</v>
      </c>
      <c r="B23" s="34"/>
      <c r="C23" s="24" t="s">
        <v>347</v>
      </c>
      <c r="D23" s="24"/>
      <c r="E23" s="24"/>
      <c r="F23" s="24"/>
      <c r="G23" s="24"/>
    </row>
    <row r="24" ht="25" customHeight="1">
      <c r="A24" s="34" t="s">
        <v>348</v>
      </c>
      <c r="B24" s="34"/>
      <c r="C24" s="24" t="s">
        <v>312</v>
      </c>
      <c r="D24" s="24"/>
      <c r="E24" s="24"/>
      <c r="F24" s="24"/>
      <c r="G24" s="24"/>
    </row>
    <row r="25" ht="15" customHeight="1">
</row>
    <row r="26" ht="25" customHeight="1">
      <c r="A26" s="6" t="s">
        <v>435</v>
      </c>
      <c r="B26" s="6"/>
      <c r="C26" s="6"/>
      <c r="D26" s="6"/>
      <c r="E26" s="6"/>
      <c r="F26" s="6"/>
      <c r="G26" s="6"/>
    </row>
    <row r="27" ht="15" customHeight="1">
</row>
    <row r="28" ht="50" customHeight="1">
      <c r="A28" s="13" t="s">
        <v>241</v>
      </c>
      <c r="B28" s="13" t="s">
        <v>436</v>
      </c>
      <c r="C28" s="13"/>
      <c r="D28" s="13" t="s">
        <v>437</v>
      </c>
      <c r="E28" s="13" t="s">
        <v>438</v>
      </c>
      <c r="F28" s="13" t="s">
        <v>439</v>
      </c>
      <c r="G28" s="13" t="s">
        <v>440</v>
      </c>
    </row>
    <row r="29" ht="15" customHeight="1">
      <c r="A29" s="13">
        <v>1</v>
      </c>
      <c r="B29" s="13">
        <v>2</v>
      </c>
      <c r="C29" s="13"/>
      <c r="D29" s="13">
        <v>3</v>
      </c>
      <c r="E29" s="13">
        <v>4</v>
      </c>
      <c r="F29" s="13">
        <v>5</v>
      </c>
      <c r="G29" s="13">
        <v>6</v>
      </c>
    </row>
    <row r="30" ht="20" customHeight="1">
      <c r="A30" s="13" t="s">
        <v>250</v>
      </c>
      <c r="B30" s="14" t="s">
        <v>441</v>
      </c>
      <c r="C30" s="14"/>
      <c r="D30" s="21">
        <v>300</v>
      </c>
      <c r="E30" s="21">
        <v>11</v>
      </c>
      <c r="F30" s="21">
        <v>6</v>
      </c>
      <c r="G30" s="21">
        <v>19800</v>
      </c>
    </row>
    <row r="31" ht="20" customHeight="1">
      <c r="A31" s="13" t="s">
        <v>360</v>
      </c>
      <c r="B31" s="14" t="s">
        <v>442</v>
      </c>
      <c r="C31" s="14"/>
      <c r="D31" s="21">
        <v>5000</v>
      </c>
      <c r="E31" s="21">
        <v>1</v>
      </c>
      <c r="F31" s="21">
        <v>7</v>
      </c>
      <c r="G31" s="21">
        <v>35000</v>
      </c>
    </row>
    <row r="32" ht="20" customHeight="1">
      <c r="A32" s="13" t="s">
        <v>360</v>
      </c>
      <c r="B32" s="14" t="s">
        <v>442</v>
      </c>
      <c r="C32" s="14"/>
      <c r="D32" s="21">
        <v>3000</v>
      </c>
      <c r="E32" s="21">
        <v>4</v>
      </c>
      <c r="F32" s="21">
        <v>1</v>
      </c>
      <c r="G32" s="21">
        <v>12000</v>
      </c>
    </row>
    <row r="33" ht="20" customHeight="1">
      <c r="A33" s="13" t="s">
        <v>360</v>
      </c>
      <c r="B33" s="14" t="s">
        <v>442</v>
      </c>
      <c r="C33" s="14"/>
      <c r="D33" s="21">
        <v>1285.714</v>
      </c>
      <c r="E33" s="21">
        <v>2</v>
      </c>
      <c r="F33" s="21">
        <v>7</v>
      </c>
      <c r="G33" s="21">
        <v>18000</v>
      </c>
    </row>
    <row r="34" ht="20" customHeight="1">
      <c r="A34" s="13" t="s">
        <v>360</v>
      </c>
      <c r="B34" s="14" t="s">
        <v>442</v>
      </c>
      <c r="C34" s="14"/>
      <c r="D34" s="21">
        <v>3000</v>
      </c>
      <c r="E34" s="21">
        <v>4</v>
      </c>
      <c r="F34" s="21">
        <v>1</v>
      </c>
      <c r="G34" s="21">
        <v>12000</v>
      </c>
    </row>
    <row r="35" ht="20" customHeight="1">
      <c r="A35" s="13" t="s">
        <v>361</v>
      </c>
      <c r="B35" s="14" t="s">
        <v>443</v>
      </c>
      <c r="C35" s="14"/>
      <c r="D35" s="21">
        <v>1200</v>
      </c>
      <c r="E35" s="21">
        <v>4</v>
      </c>
      <c r="F35" s="21">
        <v>1</v>
      </c>
      <c r="G35" s="21">
        <v>4800</v>
      </c>
    </row>
    <row r="36" ht="20" customHeight="1">
      <c r="A36" s="13" t="s">
        <v>361</v>
      </c>
      <c r="B36" s="14" t="s">
        <v>443</v>
      </c>
      <c r="C36" s="14"/>
      <c r="D36" s="21">
        <v>20000</v>
      </c>
      <c r="E36" s="21">
        <v>1</v>
      </c>
      <c r="F36" s="21">
        <v>1</v>
      </c>
      <c r="G36" s="21">
        <v>20000</v>
      </c>
    </row>
    <row r="37" ht="20" customHeight="1">
      <c r="A37" s="13" t="s">
        <v>361</v>
      </c>
      <c r="B37" s="14" t="s">
        <v>443</v>
      </c>
      <c r="C37" s="14"/>
      <c r="D37" s="21">
        <v>4000</v>
      </c>
      <c r="E37" s="21">
        <v>4</v>
      </c>
      <c r="F37" s="21">
        <v>1</v>
      </c>
      <c r="G37" s="21">
        <v>16000</v>
      </c>
    </row>
    <row r="38" ht="20" customHeight="1">
      <c r="A38" s="13" t="s">
        <v>361</v>
      </c>
      <c r="B38" s="14" t="s">
        <v>443</v>
      </c>
      <c r="C38" s="14"/>
      <c r="D38" s="21">
        <v>4000</v>
      </c>
      <c r="E38" s="21">
        <v>4</v>
      </c>
      <c r="F38" s="21">
        <v>1</v>
      </c>
      <c r="G38" s="21">
        <v>16000</v>
      </c>
    </row>
    <row r="39" ht="20" customHeight="1">
      <c r="A39" s="13" t="s">
        <v>362</v>
      </c>
      <c r="B39" s="14" t="s">
        <v>444</v>
      </c>
      <c r="C39" s="14"/>
      <c r="D39" s="21">
        <v>966.6667</v>
      </c>
      <c r="E39" s="21">
        <v>3</v>
      </c>
      <c r="F39" s="21">
        <v>3</v>
      </c>
      <c r="G39" s="21">
        <v>8700</v>
      </c>
    </row>
    <row r="40" ht="25" customHeight="1">
      <c r="A40" s="22" t="s">
        <v>430</v>
      </c>
      <c r="B40" s="22"/>
      <c r="C40" s="22"/>
      <c r="D40" s="22"/>
      <c r="E40" s="22"/>
      <c r="F40" s="22"/>
      <c r="G40" s="23">
        <f>SUBTOTAL(9,G30:G39)</f>
      </c>
    </row>
    <row r="41" ht="25" customHeight="1">
</row>
    <row r="42" ht="20" customHeight="1">
      <c r="A42" s="34" t="s">
        <v>345</v>
      </c>
      <c r="B42" s="34"/>
      <c r="C42" s="24" t="s">
        <v>120</v>
      </c>
      <c r="D42" s="24"/>
      <c r="E42" s="24"/>
      <c r="F42" s="24"/>
      <c r="G42" s="24"/>
    </row>
    <row r="43" ht="20" customHeight="1">
      <c r="A43" s="34" t="s">
        <v>346</v>
      </c>
      <c r="B43" s="34"/>
      <c r="C43" s="24" t="s">
        <v>347</v>
      </c>
      <c r="D43" s="24"/>
      <c r="E43" s="24"/>
      <c r="F43" s="24"/>
      <c r="G43" s="24"/>
    </row>
    <row r="44" ht="25" customHeight="1">
      <c r="A44" s="34" t="s">
        <v>348</v>
      </c>
      <c r="B44" s="34"/>
      <c r="C44" s="24" t="s">
        <v>315</v>
      </c>
      <c r="D44" s="24"/>
      <c r="E44" s="24"/>
      <c r="F44" s="24"/>
      <c r="G44" s="24"/>
    </row>
    <row r="45" ht="15" customHeight="1">
</row>
    <row r="46" ht="25" customHeight="1">
      <c r="A46" s="6" t="s">
        <v>435</v>
      </c>
      <c r="B46" s="6"/>
      <c r="C46" s="6"/>
      <c r="D46" s="6"/>
      <c r="E46" s="6"/>
      <c r="F46" s="6"/>
      <c r="G46" s="6"/>
    </row>
    <row r="47" ht="15" customHeight="1">
</row>
    <row r="48" ht="50" customHeight="1">
      <c r="A48" s="13" t="s">
        <v>241</v>
      </c>
      <c r="B48" s="13" t="s">
        <v>436</v>
      </c>
      <c r="C48" s="13"/>
      <c r="D48" s="13" t="s">
        <v>437</v>
      </c>
      <c r="E48" s="13" t="s">
        <v>438</v>
      </c>
      <c r="F48" s="13" t="s">
        <v>439</v>
      </c>
      <c r="G48" s="13" t="s">
        <v>440</v>
      </c>
    </row>
    <row r="49" ht="15" customHeight="1">
      <c r="A49" s="13">
        <v>1</v>
      </c>
      <c r="B49" s="13">
        <v>2</v>
      </c>
      <c r="C49" s="13"/>
      <c r="D49" s="13">
        <v>3</v>
      </c>
      <c r="E49" s="13">
        <v>4</v>
      </c>
      <c r="F49" s="13">
        <v>5</v>
      </c>
      <c r="G49" s="13">
        <v>6</v>
      </c>
    </row>
    <row r="50" ht="20" customHeight="1">
      <c r="A50" s="13" t="s">
        <v>250</v>
      </c>
      <c r="B50" s="14" t="s">
        <v>441</v>
      </c>
      <c r="C50" s="14"/>
      <c r="D50" s="21">
        <v>300</v>
      </c>
      <c r="E50" s="21">
        <v>11</v>
      </c>
      <c r="F50" s="21">
        <v>6</v>
      </c>
      <c r="G50" s="21">
        <v>19800</v>
      </c>
    </row>
    <row r="51" ht="20" customHeight="1">
      <c r="A51" s="13" t="s">
        <v>360</v>
      </c>
      <c r="B51" s="14" t="s">
        <v>442</v>
      </c>
      <c r="C51" s="14"/>
      <c r="D51" s="21">
        <v>5000</v>
      </c>
      <c r="E51" s="21">
        <v>1</v>
      </c>
      <c r="F51" s="21">
        <v>7</v>
      </c>
      <c r="G51" s="21">
        <v>35000</v>
      </c>
    </row>
    <row r="52" ht="20" customHeight="1">
      <c r="A52" s="13" t="s">
        <v>360</v>
      </c>
      <c r="B52" s="14" t="s">
        <v>442</v>
      </c>
      <c r="C52" s="14"/>
      <c r="D52" s="21">
        <v>3000</v>
      </c>
      <c r="E52" s="21">
        <v>4</v>
      </c>
      <c r="F52" s="21">
        <v>1</v>
      </c>
      <c r="G52" s="21">
        <v>12000</v>
      </c>
    </row>
    <row r="53" ht="20" customHeight="1">
      <c r="A53" s="13" t="s">
        <v>360</v>
      </c>
      <c r="B53" s="14" t="s">
        <v>442</v>
      </c>
      <c r="C53" s="14"/>
      <c r="D53" s="21">
        <v>1285.714</v>
      </c>
      <c r="E53" s="21">
        <v>2</v>
      </c>
      <c r="F53" s="21">
        <v>7</v>
      </c>
      <c r="G53" s="21">
        <v>18000</v>
      </c>
    </row>
    <row r="54" ht="20" customHeight="1">
      <c r="A54" s="13" t="s">
        <v>360</v>
      </c>
      <c r="B54" s="14" t="s">
        <v>442</v>
      </c>
      <c r="C54" s="14"/>
      <c r="D54" s="21">
        <v>3000</v>
      </c>
      <c r="E54" s="21">
        <v>4</v>
      </c>
      <c r="F54" s="21">
        <v>1</v>
      </c>
      <c r="G54" s="21">
        <v>12000</v>
      </c>
    </row>
    <row r="55" ht="20" customHeight="1">
      <c r="A55" s="13" t="s">
        <v>361</v>
      </c>
      <c r="B55" s="14" t="s">
        <v>443</v>
      </c>
      <c r="C55" s="14"/>
      <c r="D55" s="21">
        <v>1200</v>
      </c>
      <c r="E55" s="21">
        <v>4</v>
      </c>
      <c r="F55" s="21">
        <v>1</v>
      </c>
      <c r="G55" s="21">
        <v>4800</v>
      </c>
    </row>
    <row r="56" ht="20" customHeight="1">
      <c r="A56" s="13" t="s">
        <v>361</v>
      </c>
      <c r="B56" s="14" t="s">
        <v>443</v>
      </c>
      <c r="C56" s="14"/>
      <c r="D56" s="21">
        <v>20000</v>
      </c>
      <c r="E56" s="21">
        <v>1</v>
      </c>
      <c r="F56" s="21">
        <v>1</v>
      </c>
      <c r="G56" s="21">
        <v>20000</v>
      </c>
    </row>
    <row r="57" ht="20" customHeight="1">
      <c r="A57" s="13" t="s">
        <v>361</v>
      </c>
      <c r="B57" s="14" t="s">
        <v>443</v>
      </c>
      <c r="C57" s="14"/>
      <c r="D57" s="21">
        <v>4000</v>
      </c>
      <c r="E57" s="21">
        <v>4</v>
      </c>
      <c r="F57" s="21">
        <v>1</v>
      </c>
      <c r="G57" s="21">
        <v>16000</v>
      </c>
    </row>
    <row r="58" ht="20" customHeight="1">
      <c r="A58" s="13" t="s">
        <v>361</v>
      </c>
      <c r="B58" s="14" t="s">
        <v>443</v>
      </c>
      <c r="C58" s="14"/>
      <c r="D58" s="21">
        <v>4000</v>
      </c>
      <c r="E58" s="21">
        <v>4</v>
      </c>
      <c r="F58" s="21">
        <v>1</v>
      </c>
      <c r="G58" s="21">
        <v>16000</v>
      </c>
    </row>
    <row r="59" ht="20" customHeight="1">
      <c r="A59" s="13" t="s">
        <v>362</v>
      </c>
      <c r="B59" s="14" t="s">
        <v>444</v>
      </c>
      <c r="C59" s="14"/>
      <c r="D59" s="21">
        <v>966.6667</v>
      </c>
      <c r="E59" s="21">
        <v>3</v>
      </c>
      <c r="F59" s="21">
        <v>3</v>
      </c>
      <c r="G59" s="21">
        <v>8700</v>
      </c>
    </row>
    <row r="60" ht="25" customHeight="1">
      <c r="A60" s="22" t="s">
        <v>430</v>
      </c>
      <c r="B60" s="22"/>
      <c r="C60" s="22"/>
      <c r="D60" s="22"/>
      <c r="E60" s="22"/>
      <c r="F60" s="22"/>
      <c r="G60" s="23">
        <f>SUBTOTAL(9,G50:G59)</f>
      </c>
    </row>
    <row r="61" ht="25" customHeight="1">
</row>
    <row r="62" ht="20" customHeight="1">
      <c r="A62" s="34" t="s">
        <v>345</v>
      </c>
      <c r="B62" s="34"/>
      <c r="C62" s="24" t="s">
        <v>116</v>
      </c>
      <c r="D62" s="24"/>
      <c r="E62" s="24"/>
      <c r="F62" s="24"/>
      <c r="G62" s="24"/>
    </row>
    <row r="63" ht="20" customHeight="1">
      <c r="A63" s="34" t="s">
        <v>346</v>
      </c>
      <c r="B63" s="34"/>
      <c r="C63" s="24" t="s">
        <v>347</v>
      </c>
      <c r="D63" s="24"/>
      <c r="E63" s="24"/>
      <c r="F63" s="24"/>
      <c r="G63" s="24"/>
    </row>
    <row r="64" ht="25" customHeight="1">
      <c r="A64" s="34" t="s">
        <v>348</v>
      </c>
      <c r="B64" s="34"/>
      <c r="C64" s="24" t="s">
        <v>309</v>
      </c>
      <c r="D64" s="24"/>
      <c r="E64" s="24"/>
      <c r="F64" s="24"/>
      <c r="G64" s="24"/>
    </row>
    <row r="65" ht="15" customHeight="1">
</row>
    <row r="66" ht="25" customHeight="1">
      <c r="A66" s="6" t="s">
        <v>445</v>
      </c>
      <c r="B66" s="6"/>
      <c r="C66" s="6"/>
      <c r="D66" s="6"/>
      <c r="E66" s="6"/>
      <c r="F66" s="6"/>
      <c r="G66" s="6"/>
    </row>
    <row r="67" ht="15" customHeight="1">
</row>
    <row r="68" ht="50" customHeight="1">
      <c r="A68" s="13" t="s">
        <v>241</v>
      </c>
      <c r="B68" s="13" t="s">
        <v>436</v>
      </c>
      <c r="C68" s="13"/>
      <c r="D68" s="13" t="s">
        <v>446</v>
      </c>
      <c r="E68" s="13" t="s">
        <v>447</v>
      </c>
      <c r="F68" s="13" t="s">
        <v>448</v>
      </c>
      <c r="G68" s="13" t="s">
        <v>440</v>
      </c>
    </row>
    <row r="69" ht="15" customHeight="1">
      <c r="A69" s="13">
        <v>1</v>
      </c>
      <c r="B69" s="13">
        <v>2</v>
      </c>
      <c r="C69" s="13"/>
      <c r="D69" s="13">
        <v>3</v>
      </c>
      <c r="E69" s="13">
        <v>4</v>
      </c>
      <c r="F69" s="13">
        <v>5</v>
      </c>
      <c r="G69" s="13">
        <v>6</v>
      </c>
    </row>
    <row r="70" ht="20" customHeight="1">
      <c r="A70" s="13" t="s">
        <v>360</v>
      </c>
      <c r="B70" s="14" t="s">
        <v>449</v>
      </c>
      <c r="C70" s="14"/>
      <c r="D70" s="21">
        <v>1</v>
      </c>
      <c r="E70" s="21">
        <v>1</v>
      </c>
      <c r="F70" s="21">
        <v>150000</v>
      </c>
      <c r="G70" s="21">
        <v>150000</v>
      </c>
    </row>
    <row r="71" ht="25" customHeight="1">
      <c r="A71" s="22" t="s">
        <v>430</v>
      </c>
      <c r="B71" s="22"/>
      <c r="C71" s="22"/>
      <c r="D71" s="22"/>
      <c r="E71" s="22"/>
      <c r="F71" s="22"/>
      <c r="G71" s="23">
        <f>SUBTOTAL(9,G70:G70)</f>
      </c>
    </row>
    <row r="72" ht="25" customHeight="1">
</row>
    <row r="73" ht="20" customHeight="1">
      <c r="A73" s="34" t="s">
        <v>345</v>
      </c>
      <c r="B73" s="34"/>
      <c r="C73" s="24" t="s">
        <v>116</v>
      </c>
      <c r="D73" s="24"/>
      <c r="E73" s="24"/>
      <c r="F73" s="24"/>
      <c r="G73" s="24"/>
    </row>
    <row r="74" ht="20" customHeight="1">
      <c r="A74" s="34" t="s">
        <v>346</v>
      </c>
      <c r="B74" s="34"/>
      <c r="C74" s="24" t="s">
        <v>347</v>
      </c>
      <c r="D74" s="24"/>
      <c r="E74" s="24"/>
      <c r="F74" s="24"/>
      <c r="G74" s="24"/>
    </row>
    <row r="75" ht="25" customHeight="1">
      <c r="A75" s="34" t="s">
        <v>348</v>
      </c>
      <c r="B75" s="34"/>
      <c r="C75" s="24" t="s">
        <v>312</v>
      </c>
      <c r="D75" s="24"/>
      <c r="E75" s="24"/>
      <c r="F75" s="24"/>
      <c r="G75" s="24"/>
    </row>
    <row r="76" ht="15" customHeight="1">
</row>
    <row r="77" ht="25" customHeight="1">
      <c r="A77" s="6" t="s">
        <v>445</v>
      </c>
      <c r="B77" s="6"/>
      <c r="C77" s="6"/>
      <c r="D77" s="6"/>
      <c r="E77" s="6"/>
      <c r="F77" s="6"/>
      <c r="G77" s="6"/>
    </row>
    <row r="78" ht="15" customHeight="1">
</row>
    <row r="79" ht="50" customHeight="1">
      <c r="A79" s="13" t="s">
        <v>241</v>
      </c>
      <c r="B79" s="13" t="s">
        <v>436</v>
      </c>
      <c r="C79" s="13"/>
      <c r="D79" s="13" t="s">
        <v>446</v>
      </c>
      <c r="E79" s="13" t="s">
        <v>447</v>
      </c>
      <c r="F79" s="13" t="s">
        <v>448</v>
      </c>
      <c r="G79" s="13" t="s">
        <v>440</v>
      </c>
    </row>
    <row r="80" ht="15" customHeight="1">
      <c r="A80" s="13">
        <v>1</v>
      </c>
      <c r="B80" s="13">
        <v>2</v>
      </c>
      <c r="C80" s="13"/>
      <c r="D80" s="13">
        <v>3</v>
      </c>
      <c r="E80" s="13">
        <v>4</v>
      </c>
      <c r="F80" s="13">
        <v>5</v>
      </c>
      <c r="G80" s="13">
        <v>6</v>
      </c>
    </row>
    <row r="81" ht="20" customHeight="1">
      <c r="A81" s="13" t="s">
        <v>360</v>
      </c>
      <c r="B81" s="14" t="s">
        <v>449</v>
      </c>
      <c r="C81" s="14"/>
      <c r="D81" s="21">
        <v>1</v>
      </c>
      <c r="E81" s="21">
        <v>1</v>
      </c>
      <c r="F81" s="21">
        <v>150000</v>
      </c>
      <c r="G81" s="21">
        <v>150000</v>
      </c>
    </row>
    <row r="82" ht="25" customHeight="1">
      <c r="A82" s="22" t="s">
        <v>430</v>
      </c>
      <c r="B82" s="22"/>
      <c r="C82" s="22"/>
      <c r="D82" s="22"/>
      <c r="E82" s="22"/>
      <c r="F82" s="22"/>
      <c r="G82" s="23">
        <f>SUBTOTAL(9,G81:G81)</f>
      </c>
    </row>
    <row r="83" ht="25" customHeight="1">
</row>
    <row r="84" ht="20" customHeight="1">
      <c r="A84" s="34" t="s">
        <v>345</v>
      </c>
      <c r="B84" s="34"/>
      <c r="C84" s="24" t="s">
        <v>116</v>
      </c>
      <c r="D84" s="24"/>
      <c r="E84" s="24"/>
      <c r="F84" s="24"/>
      <c r="G84" s="24"/>
    </row>
    <row r="85" ht="20" customHeight="1">
      <c r="A85" s="34" t="s">
        <v>346</v>
      </c>
      <c r="B85" s="34"/>
      <c r="C85" s="24" t="s">
        <v>347</v>
      </c>
      <c r="D85" s="24"/>
      <c r="E85" s="24"/>
      <c r="F85" s="24"/>
      <c r="G85" s="24"/>
    </row>
    <row r="86" ht="25" customHeight="1">
      <c r="A86" s="34" t="s">
        <v>348</v>
      </c>
      <c r="B86" s="34"/>
      <c r="C86" s="24" t="s">
        <v>315</v>
      </c>
      <c r="D86" s="24"/>
      <c r="E86" s="24"/>
      <c r="F86" s="24"/>
      <c r="G86" s="24"/>
    </row>
    <row r="87" ht="15" customHeight="1">
</row>
    <row r="88" ht="25" customHeight="1">
      <c r="A88" s="6" t="s">
        <v>445</v>
      </c>
      <c r="B88" s="6"/>
      <c r="C88" s="6"/>
      <c r="D88" s="6"/>
      <c r="E88" s="6"/>
      <c r="F88" s="6"/>
      <c r="G88" s="6"/>
    </row>
    <row r="89" ht="15" customHeight="1">
</row>
    <row r="90" ht="50" customHeight="1">
      <c r="A90" s="13" t="s">
        <v>241</v>
      </c>
      <c r="B90" s="13" t="s">
        <v>436</v>
      </c>
      <c r="C90" s="13"/>
      <c r="D90" s="13" t="s">
        <v>446</v>
      </c>
      <c r="E90" s="13" t="s">
        <v>447</v>
      </c>
      <c r="F90" s="13" t="s">
        <v>448</v>
      </c>
      <c r="G90" s="13" t="s">
        <v>440</v>
      </c>
    </row>
    <row r="91" ht="15" customHeight="1">
      <c r="A91" s="13">
        <v>1</v>
      </c>
      <c r="B91" s="13">
        <v>2</v>
      </c>
      <c r="C91" s="13"/>
      <c r="D91" s="13">
        <v>3</v>
      </c>
      <c r="E91" s="13">
        <v>4</v>
      </c>
      <c r="F91" s="13">
        <v>5</v>
      </c>
      <c r="G91" s="13">
        <v>6</v>
      </c>
    </row>
    <row r="92" ht="20" customHeight="1">
      <c r="A92" s="13" t="s">
        <v>360</v>
      </c>
      <c r="B92" s="14" t="s">
        <v>449</v>
      </c>
      <c r="C92" s="14"/>
      <c r="D92" s="21">
        <v>1</v>
      </c>
      <c r="E92" s="21">
        <v>1</v>
      </c>
      <c r="F92" s="21">
        <v>150000</v>
      </c>
      <c r="G92" s="21">
        <v>150000</v>
      </c>
    </row>
    <row r="93" ht="25" customHeight="1">
      <c r="A93" s="22" t="s">
        <v>430</v>
      </c>
      <c r="B93" s="22"/>
      <c r="C93" s="22"/>
      <c r="D93" s="22"/>
      <c r="E93" s="22"/>
      <c r="F93" s="22"/>
      <c r="G93" s="23">
        <f>SUBTOTAL(9,G92:G92)</f>
      </c>
    </row>
    <row r="94" ht="25" customHeight="1">
</row>
    <row r="95" ht="20" customHeight="1">
      <c r="A95" s="34" t="s">
        <v>345</v>
      </c>
      <c r="B95" s="34"/>
      <c r="C95" s="24" t="s">
        <v>128</v>
      </c>
      <c r="D95" s="24"/>
      <c r="E95" s="24"/>
      <c r="F95" s="24"/>
      <c r="G95" s="24"/>
    </row>
    <row r="96" ht="20" customHeight="1">
      <c r="A96" s="34" t="s">
        <v>346</v>
      </c>
      <c r="B96" s="34"/>
      <c r="C96" s="24" t="s">
        <v>347</v>
      </c>
      <c r="D96" s="24"/>
      <c r="E96" s="24"/>
      <c r="F96" s="24"/>
      <c r="G96" s="24"/>
    </row>
    <row r="97" ht="25" customHeight="1">
      <c r="A97" s="34" t="s">
        <v>348</v>
      </c>
      <c r="B97" s="34"/>
      <c r="C97" s="24" t="s">
        <v>309</v>
      </c>
      <c r="D97" s="24"/>
      <c r="E97" s="24"/>
      <c r="F97" s="24"/>
      <c r="G97" s="24"/>
    </row>
    <row r="98" ht="15" customHeight="1">
</row>
    <row r="99" ht="50" customHeight="1">
      <c r="A99" s="6" t="s">
        <v>450</v>
      </c>
      <c r="B99" s="6"/>
      <c r="C99" s="6"/>
      <c r="D99" s="6"/>
      <c r="E99" s="6"/>
      <c r="F99" s="6"/>
      <c r="G99" s="6"/>
    </row>
    <row r="100" ht="15" customHeight="1">
</row>
    <row r="101" ht="50" customHeight="1">
      <c r="A101" s="13" t="s">
        <v>241</v>
      </c>
      <c r="B101" s="13" t="s">
        <v>451</v>
      </c>
      <c r="C101" s="13"/>
      <c r="D101" s="13"/>
      <c r="E101" s="13"/>
      <c r="F101" s="13" t="s">
        <v>452</v>
      </c>
      <c r="G101" s="13" t="s">
        <v>453</v>
      </c>
    </row>
    <row r="102" ht="15" customHeight="1">
      <c r="A102" s="13">
        <v>1</v>
      </c>
      <c r="B102" s="13">
        <v>2</v>
      </c>
      <c r="C102" s="13"/>
      <c r="D102" s="13"/>
      <c r="E102" s="13"/>
      <c r="F102" s="13">
        <v>3</v>
      </c>
      <c r="G102" s="13">
        <v>4</v>
      </c>
    </row>
    <row r="103" ht="40" customHeight="1">
      <c r="A103" s="13" t="s">
        <v>250</v>
      </c>
      <c r="B103" s="14" t="s">
        <v>454</v>
      </c>
      <c r="C103" s="14"/>
      <c r="D103" s="14"/>
      <c r="E103" s="14"/>
      <c r="F103" s="21">
        <v>30264720.43</v>
      </c>
      <c r="G103" s="21">
        <v>877676.89</v>
      </c>
    </row>
    <row r="104" ht="20" customHeight="1">
      <c r="A104" s="13" t="s">
        <v>360</v>
      </c>
      <c r="B104" s="14" t="s">
        <v>455</v>
      </c>
      <c r="C104" s="14"/>
      <c r="D104" s="14"/>
      <c r="E104" s="14"/>
      <c r="F104" s="21">
        <v>30264720.42</v>
      </c>
      <c r="G104" s="21">
        <v>1543500.74</v>
      </c>
    </row>
    <row r="105" ht="20" customHeight="1">
      <c r="A105" s="13" t="s">
        <v>361</v>
      </c>
      <c r="B105" s="14" t="s">
        <v>456</v>
      </c>
      <c r="C105" s="14"/>
      <c r="D105" s="14"/>
      <c r="E105" s="14"/>
      <c r="F105" s="21">
        <v>30264720.42</v>
      </c>
      <c r="G105" s="21">
        <v>6658238.49</v>
      </c>
    </row>
    <row r="106" ht="40" customHeight="1">
      <c r="A106" s="13" t="s">
        <v>362</v>
      </c>
      <c r="B106" s="14" t="s">
        <v>457</v>
      </c>
      <c r="C106" s="14"/>
      <c r="D106" s="14"/>
      <c r="E106" s="14"/>
      <c r="F106" s="21">
        <v>30264726</v>
      </c>
      <c r="G106" s="21">
        <v>60529.45</v>
      </c>
    </row>
    <row r="107" ht="25" customHeight="1">
      <c r="A107" s="22" t="s">
        <v>430</v>
      </c>
      <c r="B107" s="22"/>
      <c r="C107" s="22"/>
      <c r="D107" s="22"/>
      <c r="E107" s="22"/>
      <c r="F107" s="22"/>
      <c r="G107" s="23">
        <f>SUBTOTAL(9,G103:G106)</f>
      </c>
    </row>
    <row r="108" ht="25" customHeight="1">
</row>
    <row r="109" ht="20" customHeight="1">
      <c r="A109" s="34" t="s">
        <v>345</v>
      </c>
      <c r="B109" s="34"/>
      <c r="C109" s="24" t="s">
        <v>128</v>
      </c>
      <c r="D109" s="24"/>
      <c r="E109" s="24"/>
      <c r="F109" s="24"/>
      <c r="G109" s="24"/>
    </row>
    <row r="110" ht="20" customHeight="1">
      <c r="A110" s="34" t="s">
        <v>346</v>
      </c>
      <c r="B110" s="34"/>
      <c r="C110" s="24" t="s">
        <v>347</v>
      </c>
      <c r="D110" s="24"/>
      <c r="E110" s="24"/>
      <c r="F110" s="24"/>
      <c r="G110" s="24"/>
    </row>
    <row r="111" ht="25" customHeight="1">
      <c r="A111" s="34" t="s">
        <v>348</v>
      </c>
      <c r="B111" s="34"/>
      <c r="C111" s="24" t="s">
        <v>312</v>
      </c>
      <c r="D111" s="24"/>
      <c r="E111" s="24"/>
      <c r="F111" s="24"/>
      <c r="G111" s="24"/>
    </row>
    <row r="112" ht="15" customHeight="1">
</row>
    <row r="113" ht="50" customHeight="1">
      <c r="A113" s="6" t="s">
        <v>450</v>
      </c>
      <c r="B113" s="6"/>
      <c r="C113" s="6"/>
      <c r="D113" s="6"/>
      <c r="E113" s="6"/>
      <c r="F113" s="6"/>
      <c r="G113" s="6"/>
    </row>
    <row r="114" ht="15" customHeight="1">
</row>
    <row r="115" ht="50" customHeight="1">
      <c r="A115" s="13" t="s">
        <v>241</v>
      </c>
      <c r="B115" s="13" t="s">
        <v>451</v>
      </c>
      <c r="C115" s="13"/>
      <c r="D115" s="13"/>
      <c r="E115" s="13"/>
      <c r="F115" s="13" t="s">
        <v>452</v>
      </c>
      <c r="G115" s="13" t="s">
        <v>453</v>
      </c>
    </row>
    <row r="116" ht="15" customHeight="1">
      <c r="A116" s="13">
        <v>1</v>
      </c>
      <c r="B116" s="13">
        <v>2</v>
      </c>
      <c r="C116" s="13"/>
      <c r="D116" s="13"/>
      <c r="E116" s="13"/>
      <c r="F116" s="13">
        <v>3</v>
      </c>
      <c r="G116" s="13">
        <v>4</v>
      </c>
    </row>
    <row r="117" ht="40" customHeight="1">
      <c r="A117" s="13" t="s">
        <v>250</v>
      </c>
      <c r="B117" s="14" t="s">
        <v>454</v>
      </c>
      <c r="C117" s="14"/>
      <c r="D117" s="14"/>
      <c r="E117" s="14"/>
      <c r="F117" s="21">
        <v>30264720.43</v>
      </c>
      <c r="G117" s="21">
        <v>877676.89</v>
      </c>
    </row>
    <row r="118" ht="20" customHeight="1">
      <c r="A118" s="13" t="s">
        <v>360</v>
      </c>
      <c r="B118" s="14" t="s">
        <v>455</v>
      </c>
      <c r="C118" s="14"/>
      <c r="D118" s="14"/>
      <c r="E118" s="14"/>
      <c r="F118" s="21">
        <v>30264720.42</v>
      </c>
      <c r="G118" s="21">
        <v>1543500.74</v>
      </c>
    </row>
    <row r="119" ht="20" customHeight="1">
      <c r="A119" s="13" t="s">
        <v>361</v>
      </c>
      <c r="B119" s="14" t="s">
        <v>456</v>
      </c>
      <c r="C119" s="14"/>
      <c r="D119" s="14"/>
      <c r="E119" s="14"/>
      <c r="F119" s="21">
        <v>30264720.42</v>
      </c>
      <c r="G119" s="21">
        <v>6658238.49</v>
      </c>
    </row>
    <row r="120" ht="40" customHeight="1">
      <c r="A120" s="13" t="s">
        <v>362</v>
      </c>
      <c r="B120" s="14" t="s">
        <v>457</v>
      </c>
      <c r="C120" s="14"/>
      <c r="D120" s="14"/>
      <c r="E120" s="14"/>
      <c r="F120" s="21">
        <v>30264726</v>
      </c>
      <c r="G120" s="21">
        <v>60529.45</v>
      </c>
    </row>
    <row r="121" ht="25" customHeight="1">
      <c r="A121" s="22" t="s">
        <v>430</v>
      </c>
      <c r="B121" s="22"/>
      <c r="C121" s="22"/>
      <c r="D121" s="22"/>
      <c r="E121" s="22"/>
      <c r="F121" s="22"/>
      <c r="G121" s="23">
        <f>SUBTOTAL(9,G117:G120)</f>
      </c>
    </row>
    <row r="122" ht="25" customHeight="1">
</row>
    <row r="123" ht="20" customHeight="1">
      <c r="A123" s="34" t="s">
        <v>345</v>
      </c>
      <c r="B123" s="34"/>
      <c r="C123" s="24" t="s">
        <v>128</v>
      </c>
      <c r="D123" s="24"/>
      <c r="E123" s="24"/>
      <c r="F123" s="24"/>
      <c r="G123" s="24"/>
    </row>
    <row r="124" ht="20" customHeight="1">
      <c r="A124" s="34" t="s">
        <v>346</v>
      </c>
      <c r="B124" s="34"/>
      <c r="C124" s="24" t="s">
        <v>347</v>
      </c>
      <c r="D124" s="24"/>
      <c r="E124" s="24"/>
      <c r="F124" s="24"/>
      <c r="G124" s="24"/>
    </row>
    <row r="125" ht="25" customHeight="1">
      <c r="A125" s="34" t="s">
        <v>348</v>
      </c>
      <c r="B125" s="34"/>
      <c r="C125" s="24" t="s">
        <v>315</v>
      </c>
      <c r="D125" s="24"/>
      <c r="E125" s="24"/>
      <c r="F125" s="24"/>
      <c r="G125" s="24"/>
    </row>
    <row r="126" ht="15" customHeight="1">
</row>
    <row r="127" ht="50" customHeight="1">
      <c r="A127" s="6" t="s">
        <v>450</v>
      </c>
      <c r="B127" s="6"/>
      <c r="C127" s="6"/>
      <c r="D127" s="6"/>
      <c r="E127" s="6"/>
      <c r="F127" s="6"/>
      <c r="G127" s="6"/>
    </row>
    <row r="128" ht="15" customHeight="1">
</row>
    <row r="129" ht="50" customHeight="1">
      <c r="A129" s="13" t="s">
        <v>241</v>
      </c>
      <c r="B129" s="13" t="s">
        <v>451</v>
      </c>
      <c r="C129" s="13"/>
      <c r="D129" s="13"/>
      <c r="E129" s="13"/>
      <c r="F129" s="13" t="s">
        <v>452</v>
      </c>
      <c r="G129" s="13" t="s">
        <v>453</v>
      </c>
    </row>
    <row r="130" ht="15" customHeight="1">
      <c r="A130" s="13">
        <v>1</v>
      </c>
      <c r="B130" s="13">
        <v>2</v>
      </c>
      <c r="C130" s="13"/>
      <c r="D130" s="13"/>
      <c r="E130" s="13"/>
      <c r="F130" s="13">
        <v>3</v>
      </c>
      <c r="G130" s="13">
        <v>4</v>
      </c>
    </row>
    <row r="131" ht="40" customHeight="1">
      <c r="A131" s="13" t="s">
        <v>250</v>
      </c>
      <c r="B131" s="14" t="s">
        <v>454</v>
      </c>
      <c r="C131" s="14"/>
      <c r="D131" s="14"/>
      <c r="E131" s="14"/>
      <c r="F131" s="21">
        <v>30264720.43</v>
      </c>
      <c r="G131" s="21">
        <v>877676.89</v>
      </c>
    </row>
    <row r="132" ht="20" customHeight="1">
      <c r="A132" s="13" t="s">
        <v>360</v>
      </c>
      <c r="B132" s="14" t="s">
        <v>455</v>
      </c>
      <c r="C132" s="14"/>
      <c r="D132" s="14"/>
      <c r="E132" s="14"/>
      <c r="F132" s="21">
        <v>30264720.42</v>
      </c>
      <c r="G132" s="21">
        <v>1543500.74</v>
      </c>
    </row>
    <row r="133" ht="20" customHeight="1">
      <c r="A133" s="13" t="s">
        <v>361</v>
      </c>
      <c r="B133" s="14" t="s">
        <v>456</v>
      </c>
      <c r="C133" s="14"/>
      <c r="D133" s="14"/>
      <c r="E133" s="14"/>
      <c r="F133" s="21">
        <v>30264720.42</v>
      </c>
      <c r="G133" s="21">
        <v>6658238.49</v>
      </c>
    </row>
    <row r="134" ht="40" customHeight="1">
      <c r="A134" s="13" t="s">
        <v>362</v>
      </c>
      <c r="B134" s="14" t="s">
        <v>457</v>
      </c>
      <c r="C134" s="14"/>
      <c r="D134" s="14"/>
      <c r="E134" s="14"/>
      <c r="F134" s="21">
        <v>30264726</v>
      </c>
      <c r="G134" s="21">
        <v>60529.45</v>
      </c>
    </row>
    <row r="135" ht="25" customHeight="1">
      <c r="A135" s="22" t="s">
        <v>430</v>
      </c>
      <c r="B135" s="22"/>
      <c r="C135" s="22"/>
      <c r="D135" s="22"/>
      <c r="E135" s="22"/>
      <c r="F135" s="22"/>
      <c r="G135" s="23">
        <f>SUBTOTAL(9,G131:G134)</f>
      </c>
    </row>
    <row r="136" ht="25" customHeight="1">
</row>
    <row r="137" ht="20" customHeight="1">
      <c r="A137" s="34" t="s">
        <v>345</v>
      </c>
      <c r="B137" s="34"/>
      <c r="C137" s="24" t="s">
        <v>170</v>
      </c>
      <c r="D137" s="24"/>
      <c r="E137" s="24"/>
      <c r="F137" s="24"/>
      <c r="G137" s="24"/>
    </row>
    <row r="138" ht="20" customHeight="1">
      <c r="A138" s="34" t="s">
        <v>346</v>
      </c>
      <c r="B138" s="34"/>
      <c r="C138" s="24" t="s">
        <v>347</v>
      </c>
      <c r="D138" s="24"/>
      <c r="E138" s="24"/>
      <c r="F138" s="24"/>
      <c r="G138" s="24"/>
    </row>
    <row r="139" ht="25" customHeight="1">
      <c r="A139" s="34" t="s">
        <v>348</v>
      </c>
      <c r="B139" s="34"/>
      <c r="C139" s="24" t="s">
        <v>309</v>
      </c>
      <c r="D139" s="24"/>
      <c r="E139" s="24"/>
      <c r="F139" s="24"/>
      <c r="G139" s="24"/>
    </row>
    <row r="140" ht="15" customHeight="1">
</row>
    <row r="141" ht="25" customHeight="1">
      <c r="A141" s="6" t="s">
        <v>458</v>
      </c>
      <c r="B141" s="6"/>
      <c r="C141" s="6"/>
      <c r="D141" s="6"/>
      <c r="E141" s="6"/>
      <c r="F141" s="6"/>
      <c r="G141" s="6"/>
    </row>
    <row r="142" ht="15" customHeight="1">
</row>
    <row r="143" ht="60" customHeight="1">
      <c r="A143" s="13" t="s">
        <v>241</v>
      </c>
      <c r="B143" s="13" t="s">
        <v>436</v>
      </c>
      <c r="C143" s="13"/>
      <c r="D143" s="13"/>
      <c r="E143" s="13" t="s">
        <v>459</v>
      </c>
      <c r="F143" s="13" t="s">
        <v>460</v>
      </c>
      <c r="G143" s="13" t="s">
        <v>461</v>
      </c>
    </row>
    <row r="144" ht="15" customHeight="1">
      <c r="A144" s="13">
        <v>1</v>
      </c>
      <c r="B144" s="13">
        <v>2</v>
      </c>
      <c r="C144" s="13"/>
      <c r="D144" s="13"/>
      <c r="E144" s="13">
        <v>3</v>
      </c>
      <c r="F144" s="13">
        <v>4</v>
      </c>
      <c r="G144" s="13">
        <v>5</v>
      </c>
    </row>
    <row r="145" ht="20" customHeight="1">
      <c r="A145" s="13" t="s">
        <v>360</v>
      </c>
      <c r="B145" s="14" t="s">
        <v>462</v>
      </c>
      <c r="C145" s="14"/>
      <c r="D145" s="14"/>
      <c r="E145" s="21">
        <v>107</v>
      </c>
      <c r="F145" s="21">
        <v>30</v>
      </c>
      <c r="G145" s="21">
        <v>3210</v>
      </c>
    </row>
    <row r="146" ht="25" customHeight="1">
      <c r="A146" s="22" t="s">
        <v>430</v>
      </c>
      <c r="B146" s="22"/>
      <c r="C146" s="22"/>
      <c r="D146" s="22"/>
      <c r="E146" s="22"/>
      <c r="F146" s="22"/>
      <c r="G146" s="23">
        <f>SUBTOTAL(9,G145:G145)</f>
      </c>
    </row>
    <row r="147" ht="25" customHeight="1">
</row>
    <row r="148" ht="20" customHeight="1">
      <c r="A148" s="34" t="s">
        <v>345</v>
      </c>
      <c r="B148" s="34"/>
      <c r="C148" s="24" t="s">
        <v>173</v>
      </c>
      <c r="D148" s="24"/>
      <c r="E148" s="24"/>
      <c r="F148" s="24"/>
      <c r="G148" s="24"/>
    </row>
    <row r="149" ht="20" customHeight="1">
      <c r="A149" s="34" t="s">
        <v>346</v>
      </c>
      <c r="B149" s="34"/>
      <c r="C149" s="24" t="s">
        <v>347</v>
      </c>
      <c r="D149" s="24"/>
      <c r="E149" s="24"/>
      <c r="F149" s="24"/>
      <c r="G149" s="24"/>
    </row>
    <row r="150" ht="25" customHeight="1">
      <c r="A150" s="34" t="s">
        <v>348</v>
      </c>
      <c r="B150" s="34"/>
      <c r="C150" s="24" t="s">
        <v>309</v>
      </c>
      <c r="D150" s="24"/>
      <c r="E150" s="24"/>
      <c r="F150" s="24"/>
      <c r="G150" s="24"/>
    </row>
    <row r="151" ht="15" customHeight="1">
</row>
    <row r="152" ht="25" customHeight="1">
      <c r="A152" s="6" t="s">
        <v>463</v>
      </c>
      <c r="B152" s="6"/>
      <c r="C152" s="6"/>
      <c r="D152" s="6"/>
      <c r="E152" s="6"/>
      <c r="F152" s="6"/>
      <c r="G152" s="6"/>
    </row>
    <row r="153" ht="15" customHeight="1">
</row>
    <row r="154" ht="60" customHeight="1">
      <c r="A154" s="13" t="s">
        <v>241</v>
      </c>
      <c r="B154" s="13" t="s">
        <v>436</v>
      </c>
      <c r="C154" s="13"/>
      <c r="D154" s="13"/>
      <c r="E154" s="13" t="s">
        <v>459</v>
      </c>
      <c r="F154" s="13" t="s">
        <v>460</v>
      </c>
      <c r="G154" s="13" t="s">
        <v>461</v>
      </c>
    </row>
    <row r="155" ht="15" customHeight="1">
      <c r="A155" s="13">
        <v>1</v>
      </c>
      <c r="B155" s="13">
        <v>2</v>
      </c>
      <c r="C155" s="13"/>
      <c r="D155" s="13"/>
      <c r="E155" s="13">
        <v>3</v>
      </c>
      <c r="F155" s="13">
        <v>4</v>
      </c>
      <c r="G155" s="13">
        <v>5</v>
      </c>
    </row>
    <row r="156" ht="20" customHeight="1">
      <c r="A156" s="13" t="s">
        <v>361</v>
      </c>
      <c r="B156" s="14" t="s">
        <v>464</v>
      </c>
      <c r="C156" s="14"/>
      <c r="D156" s="14"/>
      <c r="E156" s="21">
        <v>1</v>
      </c>
      <c r="F156" s="21">
        <v>15000</v>
      </c>
      <c r="G156" s="21">
        <v>15000</v>
      </c>
    </row>
    <row r="157" ht="20" customHeight="1">
      <c r="A157" s="13" t="s">
        <v>362</v>
      </c>
      <c r="B157" s="14" t="s">
        <v>465</v>
      </c>
      <c r="C157" s="14"/>
      <c r="D157" s="14"/>
      <c r="E157" s="21">
        <v>2788</v>
      </c>
      <c r="F157" s="21">
        <v>1</v>
      </c>
      <c r="G157" s="21">
        <v>2788</v>
      </c>
    </row>
    <row r="158" ht="25" customHeight="1">
      <c r="A158" s="22" t="s">
        <v>430</v>
      </c>
      <c r="B158" s="22"/>
      <c r="C158" s="22"/>
      <c r="D158" s="22"/>
      <c r="E158" s="22"/>
      <c r="F158" s="22"/>
      <c r="G158" s="23">
        <f>SUBTOTAL(9,G156:G157)</f>
      </c>
    </row>
    <row r="159" ht="25" customHeight="1">
</row>
    <row r="160" ht="20" customHeight="1">
      <c r="A160" s="34" t="s">
        <v>345</v>
      </c>
      <c r="B160" s="34"/>
      <c r="C160" s="24" t="s">
        <v>167</v>
      </c>
      <c r="D160" s="24"/>
      <c r="E160" s="24"/>
      <c r="F160" s="24"/>
      <c r="G160" s="24"/>
    </row>
    <row r="161" ht="20" customHeight="1">
      <c r="A161" s="34" t="s">
        <v>346</v>
      </c>
      <c r="B161" s="34"/>
      <c r="C161" s="24" t="s">
        <v>347</v>
      </c>
      <c r="D161" s="24"/>
      <c r="E161" s="24"/>
      <c r="F161" s="24"/>
      <c r="G161" s="24"/>
    </row>
    <row r="162" ht="25" customHeight="1">
      <c r="A162" s="34" t="s">
        <v>348</v>
      </c>
      <c r="B162" s="34"/>
      <c r="C162" s="24" t="s">
        <v>309</v>
      </c>
      <c r="D162" s="24"/>
      <c r="E162" s="24"/>
      <c r="F162" s="24"/>
      <c r="G162" s="24"/>
    </row>
    <row r="163" ht="15" customHeight="1">
</row>
    <row r="164" ht="25" customHeight="1">
      <c r="A164" s="6" t="s">
        <v>458</v>
      </c>
      <c r="B164" s="6"/>
      <c r="C164" s="6"/>
      <c r="D164" s="6"/>
      <c r="E164" s="6"/>
      <c r="F164" s="6"/>
      <c r="G164" s="6"/>
    </row>
    <row r="165" ht="15" customHeight="1">
</row>
    <row r="166" ht="60" customHeight="1">
      <c r="A166" s="13" t="s">
        <v>241</v>
      </c>
      <c r="B166" s="13" t="s">
        <v>436</v>
      </c>
      <c r="C166" s="13"/>
      <c r="D166" s="13"/>
      <c r="E166" s="13" t="s">
        <v>459</v>
      </c>
      <c r="F166" s="13" t="s">
        <v>460</v>
      </c>
      <c r="G166" s="13" t="s">
        <v>461</v>
      </c>
    </row>
    <row r="167" ht="15" customHeight="1">
      <c r="A167" s="13">
        <v>1</v>
      </c>
      <c r="B167" s="13">
        <v>2</v>
      </c>
      <c r="C167" s="13"/>
      <c r="D167" s="13"/>
      <c r="E167" s="13">
        <v>3</v>
      </c>
      <c r="F167" s="13">
        <v>4</v>
      </c>
      <c r="G167" s="13">
        <v>5</v>
      </c>
    </row>
    <row r="168" ht="40" customHeight="1">
      <c r="A168" s="13" t="s">
        <v>250</v>
      </c>
      <c r="B168" s="14" t="s">
        <v>466</v>
      </c>
      <c r="C168" s="14"/>
      <c r="D168" s="14"/>
      <c r="E168" s="21">
        <v>836363.64</v>
      </c>
      <c r="F168" s="21">
        <v>2.2</v>
      </c>
      <c r="G168" s="21">
        <v>18400</v>
      </c>
    </row>
    <row r="169" ht="25" customHeight="1">
      <c r="A169" s="22" t="s">
        <v>430</v>
      </c>
      <c r="B169" s="22"/>
      <c r="C169" s="22"/>
      <c r="D169" s="22"/>
      <c r="E169" s="22"/>
      <c r="F169" s="22"/>
      <c r="G169" s="23">
        <f>SUBTOTAL(9,G168:G168)</f>
      </c>
    </row>
    <row r="170" ht="25" customHeight="1">
</row>
    <row r="171" ht="20" customHeight="1">
      <c r="A171" s="34" t="s">
        <v>345</v>
      </c>
      <c r="B171" s="34"/>
      <c r="C171" s="24" t="s">
        <v>170</v>
      </c>
      <c r="D171" s="24"/>
      <c r="E171" s="24"/>
      <c r="F171" s="24"/>
      <c r="G171" s="24"/>
    </row>
    <row r="172" ht="20" customHeight="1">
      <c r="A172" s="34" t="s">
        <v>346</v>
      </c>
      <c r="B172" s="34"/>
      <c r="C172" s="24" t="s">
        <v>347</v>
      </c>
      <c r="D172" s="24"/>
      <c r="E172" s="24"/>
      <c r="F172" s="24"/>
      <c r="G172" s="24"/>
    </row>
    <row r="173" ht="25" customHeight="1">
      <c r="A173" s="34" t="s">
        <v>348</v>
      </c>
      <c r="B173" s="34"/>
      <c r="C173" s="24" t="s">
        <v>312</v>
      </c>
      <c r="D173" s="24"/>
      <c r="E173" s="24"/>
      <c r="F173" s="24"/>
      <c r="G173" s="24"/>
    </row>
    <row r="174" ht="15" customHeight="1">
</row>
    <row r="175" ht="25" customHeight="1">
      <c r="A175" s="6" t="s">
        <v>458</v>
      </c>
      <c r="B175" s="6"/>
      <c r="C175" s="6"/>
      <c r="D175" s="6"/>
      <c r="E175" s="6"/>
      <c r="F175" s="6"/>
      <c r="G175" s="6"/>
    </row>
    <row r="176" ht="15" customHeight="1">
</row>
    <row r="177" ht="60" customHeight="1">
      <c r="A177" s="13" t="s">
        <v>241</v>
      </c>
      <c r="B177" s="13" t="s">
        <v>436</v>
      </c>
      <c r="C177" s="13"/>
      <c r="D177" s="13"/>
      <c r="E177" s="13" t="s">
        <v>459</v>
      </c>
      <c r="F177" s="13" t="s">
        <v>460</v>
      </c>
      <c r="G177" s="13" t="s">
        <v>461</v>
      </c>
    </row>
    <row r="178" ht="15" customHeight="1">
      <c r="A178" s="13">
        <v>1</v>
      </c>
      <c r="B178" s="13">
        <v>2</v>
      </c>
      <c r="C178" s="13"/>
      <c r="D178" s="13"/>
      <c r="E178" s="13">
        <v>3</v>
      </c>
      <c r="F178" s="13">
        <v>4</v>
      </c>
      <c r="G178" s="13">
        <v>5</v>
      </c>
    </row>
    <row r="179" ht="20" customHeight="1">
      <c r="A179" s="13" t="s">
        <v>360</v>
      </c>
      <c r="B179" s="14" t="s">
        <v>462</v>
      </c>
      <c r="C179" s="14"/>
      <c r="D179" s="14"/>
      <c r="E179" s="21">
        <v>107</v>
      </c>
      <c r="F179" s="21">
        <v>30</v>
      </c>
      <c r="G179" s="21">
        <v>3210</v>
      </c>
    </row>
    <row r="180" ht="25" customHeight="1">
      <c r="A180" s="22" t="s">
        <v>430</v>
      </c>
      <c r="B180" s="22"/>
      <c r="C180" s="22"/>
      <c r="D180" s="22"/>
      <c r="E180" s="22"/>
      <c r="F180" s="22"/>
      <c r="G180" s="23">
        <f>SUBTOTAL(9,G179:G179)</f>
      </c>
    </row>
    <row r="181" ht="25" customHeight="1">
</row>
    <row r="182" ht="20" customHeight="1">
      <c r="A182" s="34" t="s">
        <v>345</v>
      </c>
      <c r="B182" s="34"/>
      <c r="C182" s="24" t="s">
        <v>173</v>
      </c>
      <c r="D182" s="24"/>
      <c r="E182" s="24"/>
      <c r="F182" s="24"/>
      <c r="G182" s="24"/>
    </row>
    <row r="183" ht="20" customHeight="1">
      <c r="A183" s="34" t="s">
        <v>346</v>
      </c>
      <c r="B183" s="34"/>
      <c r="C183" s="24" t="s">
        <v>347</v>
      </c>
      <c r="D183" s="24"/>
      <c r="E183" s="24"/>
      <c r="F183" s="24"/>
      <c r="G183" s="24"/>
    </row>
    <row r="184" ht="25" customHeight="1">
      <c r="A184" s="34" t="s">
        <v>348</v>
      </c>
      <c r="B184" s="34"/>
      <c r="C184" s="24" t="s">
        <v>312</v>
      </c>
      <c r="D184" s="24"/>
      <c r="E184" s="24"/>
      <c r="F184" s="24"/>
      <c r="G184" s="24"/>
    </row>
    <row r="185" ht="15" customHeight="1">
</row>
    <row r="186" ht="25" customHeight="1">
      <c r="A186" s="6" t="s">
        <v>463</v>
      </c>
      <c r="B186" s="6"/>
      <c r="C186" s="6"/>
      <c r="D186" s="6"/>
      <c r="E186" s="6"/>
      <c r="F186" s="6"/>
      <c r="G186" s="6"/>
    </row>
    <row r="187" ht="15" customHeight="1">
</row>
    <row r="188" ht="60" customHeight="1">
      <c r="A188" s="13" t="s">
        <v>241</v>
      </c>
      <c r="B188" s="13" t="s">
        <v>436</v>
      </c>
      <c r="C188" s="13"/>
      <c r="D188" s="13"/>
      <c r="E188" s="13" t="s">
        <v>459</v>
      </c>
      <c r="F188" s="13" t="s">
        <v>460</v>
      </c>
      <c r="G188" s="13" t="s">
        <v>461</v>
      </c>
    </row>
    <row r="189" ht="15" customHeight="1">
      <c r="A189" s="13">
        <v>1</v>
      </c>
      <c r="B189" s="13">
        <v>2</v>
      </c>
      <c r="C189" s="13"/>
      <c r="D189" s="13"/>
      <c r="E189" s="13">
        <v>3</v>
      </c>
      <c r="F189" s="13">
        <v>4</v>
      </c>
      <c r="G189" s="13">
        <v>5</v>
      </c>
    </row>
    <row r="190" ht="20" customHeight="1">
      <c r="A190" s="13" t="s">
        <v>361</v>
      </c>
      <c r="B190" s="14" t="s">
        <v>464</v>
      </c>
      <c r="C190" s="14"/>
      <c r="D190" s="14"/>
      <c r="E190" s="21">
        <v>1</v>
      </c>
      <c r="F190" s="21">
        <v>15000</v>
      </c>
      <c r="G190" s="21">
        <v>15000</v>
      </c>
    </row>
    <row r="191" ht="20" customHeight="1">
      <c r="A191" s="13" t="s">
        <v>362</v>
      </c>
      <c r="B191" s="14" t="s">
        <v>465</v>
      </c>
      <c r="C191" s="14"/>
      <c r="D191" s="14"/>
      <c r="E191" s="21">
        <v>2788</v>
      </c>
      <c r="F191" s="21">
        <v>1</v>
      </c>
      <c r="G191" s="21">
        <v>2788</v>
      </c>
    </row>
    <row r="192" ht="25" customHeight="1">
      <c r="A192" s="22" t="s">
        <v>430</v>
      </c>
      <c r="B192" s="22"/>
      <c r="C192" s="22"/>
      <c r="D192" s="22"/>
      <c r="E192" s="22"/>
      <c r="F192" s="22"/>
      <c r="G192" s="23">
        <f>SUBTOTAL(9,G190:G191)</f>
      </c>
    </row>
    <row r="193" ht="25" customHeight="1">
</row>
    <row r="194" ht="20" customHeight="1">
      <c r="A194" s="34" t="s">
        <v>345</v>
      </c>
      <c r="B194" s="34"/>
      <c r="C194" s="24" t="s">
        <v>167</v>
      </c>
      <c r="D194" s="24"/>
      <c r="E194" s="24"/>
      <c r="F194" s="24"/>
      <c r="G194" s="24"/>
    </row>
    <row r="195" ht="20" customHeight="1">
      <c r="A195" s="34" t="s">
        <v>346</v>
      </c>
      <c r="B195" s="34"/>
      <c r="C195" s="24" t="s">
        <v>347</v>
      </c>
      <c r="D195" s="24"/>
      <c r="E195" s="24"/>
      <c r="F195" s="24"/>
      <c r="G195" s="24"/>
    </row>
    <row r="196" ht="25" customHeight="1">
      <c r="A196" s="34" t="s">
        <v>348</v>
      </c>
      <c r="B196" s="34"/>
      <c r="C196" s="24" t="s">
        <v>312</v>
      </c>
      <c r="D196" s="24"/>
      <c r="E196" s="24"/>
      <c r="F196" s="24"/>
      <c r="G196" s="24"/>
    </row>
    <row r="197" ht="15" customHeight="1">
</row>
    <row r="198" ht="25" customHeight="1">
      <c r="A198" s="6" t="s">
        <v>458</v>
      </c>
      <c r="B198" s="6"/>
      <c r="C198" s="6"/>
      <c r="D198" s="6"/>
      <c r="E198" s="6"/>
      <c r="F198" s="6"/>
      <c r="G198" s="6"/>
    </row>
    <row r="199" ht="15" customHeight="1">
</row>
    <row r="200" ht="60" customHeight="1">
      <c r="A200" s="13" t="s">
        <v>241</v>
      </c>
      <c r="B200" s="13" t="s">
        <v>436</v>
      </c>
      <c r="C200" s="13"/>
      <c r="D200" s="13"/>
      <c r="E200" s="13" t="s">
        <v>459</v>
      </c>
      <c r="F200" s="13" t="s">
        <v>460</v>
      </c>
      <c r="G200" s="13" t="s">
        <v>461</v>
      </c>
    </row>
    <row r="201" ht="15" customHeight="1">
      <c r="A201" s="13">
        <v>1</v>
      </c>
      <c r="B201" s="13">
        <v>2</v>
      </c>
      <c r="C201" s="13"/>
      <c r="D201" s="13"/>
      <c r="E201" s="13">
        <v>3</v>
      </c>
      <c r="F201" s="13">
        <v>4</v>
      </c>
      <c r="G201" s="13">
        <v>5</v>
      </c>
    </row>
    <row r="202" ht="40" customHeight="1">
      <c r="A202" s="13" t="s">
        <v>250</v>
      </c>
      <c r="B202" s="14" t="s">
        <v>466</v>
      </c>
      <c r="C202" s="14"/>
      <c r="D202" s="14"/>
      <c r="E202" s="21">
        <v>836363.64</v>
      </c>
      <c r="F202" s="21">
        <v>2.2</v>
      </c>
      <c r="G202" s="21">
        <v>18400</v>
      </c>
    </row>
    <row r="203" ht="25" customHeight="1">
      <c r="A203" s="22" t="s">
        <v>430</v>
      </c>
      <c r="B203" s="22"/>
      <c r="C203" s="22"/>
      <c r="D203" s="22"/>
      <c r="E203" s="22"/>
      <c r="F203" s="22"/>
      <c r="G203" s="23">
        <f>SUBTOTAL(9,G202:G202)</f>
      </c>
    </row>
    <row r="204" ht="25" customHeight="1">
</row>
    <row r="205" ht="20" customHeight="1">
      <c r="A205" s="34" t="s">
        <v>345</v>
      </c>
      <c r="B205" s="34"/>
      <c r="C205" s="24" t="s">
        <v>170</v>
      </c>
      <c r="D205" s="24"/>
      <c r="E205" s="24"/>
      <c r="F205" s="24"/>
      <c r="G205" s="24"/>
    </row>
    <row r="206" ht="20" customHeight="1">
      <c r="A206" s="34" t="s">
        <v>346</v>
      </c>
      <c r="B206" s="34"/>
      <c r="C206" s="24" t="s">
        <v>347</v>
      </c>
      <c r="D206" s="24"/>
      <c r="E206" s="24"/>
      <c r="F206" s="24"/>
      <c r="G206" s="24"/>
    </row>
    <row r="207" ht="25" customHeight="1">
      <c r="A207" s="34" t="s">
        <v>348</v>
      </c>
      <c r="B207" s="34"/>
      <c r="C207" s="24" t="s">
        <v>315</v>
      </c>
      <c r="D207" s="24"/>
      <c r="E207" s="24"/>
      <c r="F207" s="24"/>
      <c r="G207" s="24"/>
    </row>
    <row r="208" ht="15" customHeight="1">
</row>
    <row r="209" ht="25" customHeight="1">
      <c r="A209" s="6" t="s">
        <v>458</v>
      </c>
      <c r="B209" s="6"/>
      <c r="C209" s="6"/>
      <c r="D209" s="6"/>
      <c r="E209" s="6"/>
      <c r="F209" s="6"/>
      <c r="G209" s="6"/>
    </row>
    <row r="210" ht="15" customHeight="1">
</row>
    <row r="211" ht="60" customHeight="1">
      <c r="A211" s="13" t="s">
        <v>241</v>
      </c>
      <c r="B211" s="13" t="s">
        <v>436</v>
      </c>
      <c r="C211" s="13"/>
      <c r="D211" s="13"/>
      <c r="E211" s="13" t="s">
        <v>459</v>
      </c>
      <c r="F211" s="13" t="s">
        <v>460</v>
      </c>
      <c r="G211" s="13" t="s">
        <v>461</v>
      </c>
    </row>
    <row r="212" ht="15" customHeight="1">
      <c r="A212" s="13">
        <v>1</v>
      </c>
      <c r="B212" s="13">
        <v>2</v>
      </c>
      <c r="C212" s="13"/>
      <c r="D212" s="13"/>
      <c r="E212" s="13">
        <v>3</v>
      </c>
      <c r="F212" s="13">
        <v>4</v>
      </c>
      <c r="G212" s="13">
        <v>5</v>
      </c>
    </row>
    <row r="213" ht="20" customHeight="1">
      <c r="A213" s="13" t="s">
        <v>360</v>
      </c>
      <c r="B213" s="14" t="s">
        <v>462</v>
      </c>
      <c r="C213" s="14"/>
      <c r="D213" s="14"/>
      <c r="E213" s="21">
        <v>107</v>
      </c>
      <c r="F213" s="21">
        <v>30</v>
      </c>
      <c r="G213" s="21">
        <v>3210</v>
      </c>
    </row>
    <row r="214" ht="25" customHeight="1">
      <c r="A214" s="22" t="s">
        <v>430</v>
      </c>
      <c r="B214" s="22"/>
      <c r="C214" s="22"/>
      <c r="D214" s="22"/>
      <c r="E214" s="22"/>
      <c r="F214" s="22"/>
      <c r="G214" s="23">
        <f>SUBTOTAL(9,G213:G213)</f>
      </c>
    </row>
    <row r="215" ht="25" customHeight="1">
</row>
    <row r="216" ht="20" customHeight="1">
      <c r="A216" s="34" t="s">
        <v>345</v>
      </c>
      <c r="B216" s="34"/>
      <c r="C216" s="24" t="s">
        <v>173</v>
      </c>
      <c r="D216" s="24"/>
      <c r="E216" s="24"/>
      <c r="F216" s="24"/>
      <c r="G216" s="24"/>
    </row>
    <row r="217" ht="20" customHeight="1">
      <c r="A217" s="34" t="s">
        <v>346</v>
      </c>
      <c r="B217" s="34"/>
      <c r="C217" s="24" t="s">
        <v>347</v>
      </c>
      <c r="D217" s="24"/>
      <c r="E217" s="24"/>
      <c r="F217" s="24"/>
      <c r="G217" s="24"/>
    </row>
    <row r="218" ht="25" customHeight="1">
      <c r="A218" s="34" t="s">
        <v>348</v>
      </c>
      <c r="B218" s="34"/>
      <c r="C218" s="24" t="s">
        <v>315</v>
      </c>
      <c r="D218" s="24"/>
      <c r="E218" s="24"/>
      <c r="F218" s="24"/>
      <c r="G218" s="24"/>
    </row>
    <row r="219" ht="15" customHeight="1">
</row>
    <row r="220" ht="25" customHeight="1">
      <c r="A220" s="6" t="s">
        <v>463</v>
      </c>
      <c r="B220" s="6"/>
      <c r="C220" s="6"/>
      <c r="D220" s="6"/>
      <c r="E220" s="6"/>
      <c r="F220" s="6"/>
      <c r="G220" s="6"/>
    </row>
    <row r="221" ht="15" customHeight="1">
</row>
    <row r="222" ht="60" customHeight="1">
      <c r="A222" s="13" t="s">
        <v>241</v>
      </c>
      <c r="B222" s="13" t="s">
        <v>436</v>
      </c>
      <c r="C222" s="13"/>
      <c r="D222" s="13"/>
      <c r="E222" s="13" t="s">
        <v>459</v>
      </c>
      <c r="F222" s="13" t="s">
        <v>460</v>
      </c>
      <c r="G222" s="13" t="s">
        <v>461</v>
      </c>
    </row>
    <row r="223" ht="15" customHeight="1">
      <c r="A223" s="13">
        <v>1</v>
      </c>
      <c r="B223" s="13">
        <v>2</v>
      </c>
      <c r="C223" s="13"/>
      <c r="D223" s="13"/>
      <c r="E223" s="13">
        <v>3</v>
      </c>
      <c r="F223" s="13">
        <v>4</v>
      </c>
      <c r="G223" s="13">
        <v>5</v>
      </c>
    </row>
    <row r="224" ht="20" customHeight="1">
      <c r="A224" s="13" t="s">
        <v>361</v>
      </c>
      <c r="B224" s="14" t="s">
        <v>464</v>
      </c>
      <c r="C224" s="14"/>
      <c r="D224" s="14"/>
      <c r="E224" s="21">
        <v>1</v>
      </c>
      <c r="F224" s="21">
        <v>15000</v>
      </c>
      <c r="G224" s="21">
        <v>15000</v>
      </c>
    </row>
    <row r="225" ht="20" customHeight="1">
      <c r="A225" s="13" t="s">
        <v>362</v>
      </c>
      <c r="B225" s="14" t="s">
        <v>465</v>
      </c>
      <c r="C225" s="14"/>
      <c r="D225" s="14"/>
      <c r="E225" s="21">
        <v>2788</v>
      </c>
      <c r="F225" s="21">
        <v>1</v>
      </c>
      <c r="G225" s="21">
        <v>2788</v>
      </c>
    </row>
    <row r="226" ht="25" customHeight="1">
      <c r="A226" s="22" t="s">
        <v>430</v>
      </c>
      <c r="B226" s="22"/>
      <c r="C226" s="22"/>
      <c r="D226" s="22"/>
      <c r="E226" s="22"/>
      <c r="F226" s="22"/>
      <c r="G226" s="23">
        <f>SUBTOTAL(9,G224:G225)</f>
      </c>
    </row>
    <row r="227" ht="25" customHeight="1">
</row>
    <row r="228" ht="20" customHeight="1">
      <c r="A228" s="34" t="s">
        <v>345</v>
      </c>
      <c r="B228" s="34"/>
      <c r="C228" s="24" t="s">
        <v>167</v>
      </c>
      <c r="D228" s="24"/>
      <c r="E228" s="24"/>
      <c r="F228" s="24"/>
      <c r="G228" s="24"/>
    </row>
    <row r="229" ht="20" customHeight="1">
      <c r="A229" s="34" t="s">
        <v>346</v>
      </c>
      <c r="B229" s="34"/>
      <c r="C229" s="24" t="s">
        <v>347</v>
      </c>
      <c r="D229" s="24"/>
      <c r="E229" s="24"/>
      <c r="F229" s="24"/>
      <c r="G229" s="24"/>
    </row>
    <row r="230" ht="25" customHeight="1">
      <c r="A230" s="34" t="s">
        <v>348</v>
      </c>
      <c r="B230" s="34"/>
      <c r="C230" s="24" t="s">
        <v>315</v>
      </c>
      <c r="D230" s="24"/>
      <c r="E230" s="24"/>
      <c r="F230" s="24"/>
      <c r="G230" s="24"/>
    </row>
    <row r="231" ht="15" customHeight="1">
</row>
    <row r="232" ht="25" customHeight="1">
      <c r="A232" s="6" t="s">
        <v>458</v>
      </c>
      <c r="B232" s="6"/>
      <c r="C232" s="6"/>
      <c r="D232" s="6"/>
      <c r="E232" s="6"/>
      <c r="F232" s="6"/>
      <c r="G232" s="6"/>
    </row>
    <row r="233" ht="15" customHeight="1">
</row>
    <row r="234" ht="60" customHeight="1">
      <c r="A234" s="13" t="s">
        <v>241</v>
      </c>
      <c r="B234" s="13" t="s">
        <v>436</v>
      </c>
      <c r="C234" s="13"/>
      <c r="D234" s="13"/>
      <c r="E234" s="13" t="s">
        <v>459</v>
      </c>
      <c r="F234" s="13" t="s">
        <v>460</v>
      </c>
      <c r="G234" s="13" t="s">
        <v>461</v>
      </c>
    </row>
    <row r="235" ht="15" customHeight="1">
      <c r="A235" s="13">
        <v>1</v>
      </c>
      <c r="B235" s="13">
        <v>2</v>
      </c>
      <c r="C235" s="13"/>
      <c r="D235" s="13"/>
      <c r="E235" s="13">
        <v>3</v>
      </c>
      <c r="F235" s="13">
        <v>4</v>
      </c>
      <c r="G235" s="13">
        <v>5</v>
      </c>
    </row>
    <row r="236" ht="40" customHeight="1">
      <c r="A236" s="13" t="s">
        <v>250</v>
      </c>
      <c r="B236" s="14" t="s">
        <v>466</v>
      </c>
      <c r="C236" s="14"/>
      <c r="D236" s="14"/>
      <c r="E236" s="21">
        <v>836363.64</v>
      </c>
      <c r="F236" s="21">
        <v>2.2</v>
      </c>
      <c r="G236" s="21">
        <v>18400</v>
      </c>
    </row>
    <row r="237" ht="25" customHeight="1">
      <c r="A237" s="22" t="s">
        <v>430</v>
      </c>
      <c r="B237" s="22"/>
      <c r="C237" s="22"/>
      <c r="D237" s="22"/>
      <c r="E237" s="22"/>
      <c r="F237" s="22"/>
      <c r="G237" s="23">
        <f>SUBTOTAL(9,G236:G236)</f>
      </c>
    </row>
    <row r="238" ht="0" customHeight="1">
</row>
  </sheetData>
  <sheetProtection password="9A9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20:F20"/>
    <mergeCell ref="A22:B22"/>
    <mergeCell ref="C22:G22"/>
    <mergeCell ref="A23:B23"/>
    <mergeCell ref="C23:G23"/>
    <mergeCell ref="A24:B24"/>
    <mergeCell ref="C24:G24"/>
    <mergeCell ref="A26:G26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A40:F40"/>
    <mergeCell ref="A42:B42"/>
    <mergeCell ref="C42:G42"/>
    <mergeCell ref="A43:B43"/>
    <mergeCell ref="C43:G43"/>
    <mergeCell ref="A44:B44"/>
    <mergeCell ref="C44:G44"/>
    <mergeCell ref="A46:G46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A60:F60"/>
    <mergeCell ref="A62:B62"/>
    <mergeCell ref="C62:G62"/>
    <mergeCell ref="A63:B63"/>
    <mergeCell ref="C63:G63"/>
    <mergeCell ref="A64:B64"/>
    <mergeCell ref="C64:G64"/>
    <mergeCell ref="A66:G66"/>
    <mergeCell ref="B68:C68"/>
    <mergeCell ref="B69:C69"/>
    <mergeCell ref="B70:C70"/>
    <mergeCell ref="A71:F71"/>
    <mergeCell ref="A73:B73"/>
    <mergeCell ref="C73:G73"/>
    <mergeCell ref="A74:B74"/>
    <mergeCell ref="C74:G74"/>
    <mergeCell ref="A75:B75"/>
    <mergeCell ref="C75:G75"/>
    <mergeCell ref="A77:G77"/>
    <mergeCell ref="B79:C79"/>
    <mergeCell ref="B80:C80"/>
    <mergeCell ref="B81:C81"/>
    <mergeCell ref="A82:F82"/>
    <mergeCell ref="A84:B84"/>
    <mergeCell ref="C84:G84"/>
    <mergeCell ref="A85:B85"/>
    <mergeCell ref="C85:G85"/>
    <mergeCell ref="A86:B86"/>
    <mergeCell ref="C86:G86"/>
    <mergeCell ref="A88:G88"/>
    <mergeCell ref="B90:C90"/>
    <mergeCell ref="B91:C91"/>
    <mergeCell ref="B92:C92"/>
    <mergeCell ref="A93:F93"/>
    <mergeCell ref="A95:B95"/>
    <mergeCell ref="C95:G95"/>
    <mergeCell ref="A96:B96"/>
    <mergeCell ref="C96:G96"/>
    <mergeCell ref="A97:B97"/>
    <mergeCell ref="C97:G97"/>
    <mergeCell ref="A99:G99"/>
    <mergeCell ref="B101:E101"/>
    <mergeCell ref="B102:E102"/>
    <mergeCell ref="B103:E103"/>
    <mergeCell ref="B104:E104"/>
    <mergeCell ref="B105:E105"/>
    <mergeCell ref="B106:E106"/>
    <mergeCell ref="A107:F107"/>
    <mergeCell ref="A109:B109"/>
    <mergeCell ref="C109:G109"/>
    <mergeCell ref="A110:B110"/>
    <mergeCell ref="C110:G110"/>
    <mergeCell ref="A111:B111"/>
    <mergeCell ref="C111:G111"/>
    <mergeCell ref="A113:G113"/>
    <mergeCell ref="B115:E115"/>
    <mergeCell ref="B116:E116"/>
    <mergeCell ref="B117:E117"/>
    <mergeCell ref="B118:E118"/>
    <mergeCell ref="B119:E119"/>
    <mergeCell ref="B120:E120"/>
    <mergeCell ref="A121:F121"/>
    <mergeCell ref="A123:B123"/>
    <mergeCell ref="C123:G123"/>
    <mergeCell ref="A124:B124"/>
    <mergeCell ref="C124:G124"/>
    <mergeCell ref="A125:B125"/>
    <mergeCell ref="C125:G125"/>
    <mergeCell ref="A127:G127"/>
    <mergeCell ref="B129:E129"/>
    <mergeCell ref="B130:E130"/>
    <mergeCell ref="B131:E131"/>
    <mergeCell ref="B132:E132"/>
    <mergeCell ref="B133:E133"/>
    <mergeCell ref="B134:E134"/>
    <mergeCell ref="A135:F135"/>
    <mergeCell ref="A137:B137"/>
    <mergeCell ref="C137:G137"/>
    <mergeCell ref="A138:B138"/>
    <mergeCell ref="C138:G138"/>
    <mergeCell ref="A139:B139"/>
    <mergeCell ref="C139:G139"/>
    <mergeCell ref="A141:G141"/>
    <mergeCell ref="B143:D143"/>
    <mergeCell ref="B144:D144"/>
    <mergeCell ref="B145:D145"/>
    <mergeCell ref="A146:F146"/>
    <mergeCell ref="A148:B148"/>
    <mergeCell ref="C148:G148"/>
    <mergeCell ref="A149:B149"/>
    <mergeCell ref="C149:G149"/>
    <mergeCell ref="A150:B150"/>
    <mergeCell ref="C150:G150"/>
    <mergeCell ref="A152:G152"/>
    <mergeCell ref="B154:D154"/>
    <mergeCell ref="B155:D155"/>
    <mergeCell ref="B156:D156"/>
    <mergeCell ref="B157:D157"/>
    <mergeCell ref="A158:F158"/>
    <mergeCell ref="A160:B160"/>
    <mergeCell ref="C160:G160"/>
    <mergeCell ref="A161:B161"/>
    <mergeCell ref="C161:G161"/>
    <mergeCell ref="A162:B162"/>
    <mergeCell ref="C162:G162"/>
    <mergeCell ref="A164:G164"/>
    <mergeCell ref="B166:D166"/>
    <mergeCell ref="B167:D167"/>
    <mergeCell ref="B168:D168"/>
    <mergeCell ref="A169:F169"/>
    <mergeCell ref="A171:B171"/>
    <mergeCell ref="C171:G171"/>
    <mergeCell ref="A172:B172"/>
    <mergeCell ref="C172:G172"/>
    <mergeCell ref="A173:B173"/>
    <mergeCell ref="C173:G173"/>
    <mergeCell ref="A175:G175"/>
    <mergeCell ref="B177:D177"/>
    <mergeCell ref="B178:D178"/>
    <mergeCell ref="B179:D179"/>
    <mergeCell ref="A180:F180"/>
    <mergeCell ref="A182:B182"/>
    <mergeCell ref="C182:G182"/>
    <mergeCell ref="A183:B183"/>
    <mergeCell ref="C183:G183"/>
    <mergeCell ref="A184:B184"/>
    <mergeCell ref="C184:G184"/>
    <mergeCell ref="A186:G186"/>
    <mergeCell ref="B188:D188"/>
    <mergeCell ref="B189:D189"/>
    <mergeCell ref="B190:D190"/>
    <mergeCell ref="B191:D191"/>
    <mergeCell ref="A192:F192"/>
    <mergeCell ref="A194:B194"/>
    <mergeCell ref="C194:G194"/>
    <mergeCell ref="A195:B195"/>
    <mergeCell ref="C195:G195"/>
    <mergeCell ref="A196:B196"/>
    <mergeCell ref="C196:G196"/>
    <mergeCell ref="A198:G198"/>
    <mergeCell ref="B200:D200"/>
    <mergeCell ref="B201:D201"/>
    <mergeCell ref="B202:D202"/>
    <mergeCell ref="A203:F203"/>
    <mergeCell ref="A205:B205"/>
    <mergeCell ref="C205:G205"/>
    <mergeCell ref="A206:B206"/>
    <mergeCell ref="C206:G206"/>
    <mergeCell ref="A207:B207"/>
    <mergeCell ref="C207:G207"/>
    <mergeCell ref="A209:G209"/>
    <mergeCell ref="B211:D211"/>
    <mergeCell ref="B212:D212"/>
    <mergeCell ref="B213:D213"/>
    <mergeCell ref="A214:F214"/>
    <mergeCell ref="A216:B216"/>
    <mergeCell ref="C216:G216"/>
    <mergeCell ref="A217:B217"/>
    <mergeCell ref="C217:G217"/>
    <mergeCell ref="A218:B218"/>
    <mergeCell ref="C218:G218"/>
    <mergeCell ref="A220:G220"/>
    <mergeCell ref="B222:D222"/>
    <mergeCell ref="B223:D223"/>
    <mergeCell ref="B224:D224"/>
    <mergeCell ref="B225:D225"/>
    <mergeCell ref="A226:F226"/>
    <mergeCell ref="A228:B228"/>
    <mergeCell ref="C228:G228"/>
    <mergeCell ref="A229:B229"/>
    <mergeCell ref="C229:G229"/>
    <mergeCell ref="A230:B230"/>
    <mergeCell ref="C230:G230"/>
    <mergeCell ref="A232:G232"/>
    <mergeCell ref="B234:D234"/>
    <mergeCell ref="B235:D235"/>
    <mergeCell ref="B236:D236"/>
    <mergeCell ref="A237:F237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&amp;R&amp;R&amp;"Verdana,����������" &amp;12 &amp;K00-009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34" t="s">
        <v>345</v>
      </c>
      <c r="B2" s="34"/>
      <c r="C2" s="24" t="s">
        <v>204</v>
      </c>
      <c r="D2" s="24"/>
      <c r="E2" s="24"/>
      <c r="F2" s="24"/>
      <c r="G2" s="24"/>
    </row>
    <row r="3" ht="20" customHeight="1">
      <c r="A3" s="34" t="s">
        <v>346</v>
      </c>
      <c r="B3" s="34"/>
      <c r="C3" s="24" t="s">
        <v>347</v>
      </c>
      <c r="D3" s="24"/>
      <c r="E3" s="24"/>
      <c r="F3" s="24"/>
      <c r="G3" s="24"/>
    </row>
    <row r="4" ht="25" customHeight="1">
      <c r="A4" s="34" t="s">
        <v>348</v>
      </c>
      <c r="B4" s="34"/>
      <c r="C4" s="24" t="s">
        <v>309</v>
      </c>
      <c r="D4" s="24"/>
      <c r="E4" s="24"/>
      <c r="F4" s="24"/>
      <c r="G4" s="24"/>
    </row>
    <row r="5" ht="15" customHeight="1">
</row>
    <row r="6" ht="25" customHeight="1">
      <c r="A6" s="6" t="s">
        <v>467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3" t="s">
        <v>241</v>
      </c>
      <c r="B8" s="13" t="s">
        <v>436</v>
      </c>
      <c r="C8" s="13"/>
      <c r="D8" s="13" t="s">
        <v>468</v>
      </c>
      <c r="E8" s="13" t="s">
        <v>469</v>
      </c>
      <c r="F8" s="13" t="s">
        <v>470</v>
      </c>
      <c r="G8" s="13" t="s">
        <v>471</v>
      </c>
    </row>
    <row r="9" ht="15" customHeight="1">
      <c r="A9" s="13">
        <v>1</v>
      </c>
      <c r="B9" s="13">
        <v>2</v>
      </c>
      <c r="C9" s="13"/>
      <c r="D9" s="13">
        <v>3</v>
      </c>
      <c r="E9" s="13">
        <v>4</v>
      </c>
      <c r="F9" s="13">
        <v>5</v>
      </c>
      <c r="G9" s="13">
        <v>6</v>
      </c>
    </row>
    <row r="10" ht="20" customHeight="1">
      <c r="A10" s="13" t="s">
        <v>362</v>
      </c>
      <c r="B10" s="14" t="s">
        <v>472</v>
      </c>
      <c r="C10" s="14"/>
      <c r="D10" s="13" t="s">
        <v>473</v>
      </c>
      <c r="E10" s="21">
        <v>1</v>
      </c>
      <c r="F10" s="21">
        <v>48300</v>
      </c>
      <c r="G10" s="21">
        <v>48300</v>
      </c>
    </row>
    <row r="11" ht="25" customHeight="1">
      <c r="A11" s="22" t="s">
        <v>474</v>
      </c>
      <c r="B11" s="22"/>
      <c r="C11" s="22"/>
      <c r="D11" s="22"/>
      <c r="E11" s="23">
        <f>SUBTOTAL(9,E10:E10)</f>
      </c>
      <c r="F11" s="23" t="s">
        <v>253</v>
      </c>
      <c r="G11" s="23">
        <f>SUBTOTAL(9,G10:G10)</f>
      </c>
    </row>
    <row r="12" ht="20" customHeight="1">
      <c r="A12" s="13" t="s">
        <v>363</v>
      </c>
      <c r="B12" s="14" t="s">
        <v>475</v>
      </c>
      <c r="C12" s="14"/>
      <c r="D12" s="13" t="s">
        <v>473</v>
      </c>
      <c r="E12" s="21">
        <v>1</v>
      </c>
      <c r="F12" s="21">
        <v>59040</v>
      </c>
      <c r="G12" s="21">
        <v>59040</v>
      </c>
    </row>
    <row r="13" ht="25" customHeight="1">
      <c r="A13" s="22" t="s">
        <v>474</v>
      </c>
      <c r="B13" s="22"/>
      <c r="C13" s="22"/>
      <c r="D13" s="22"/>
      <c r="E13" s="23">
        <f>SUBTOTAL(9,E12:E12)</f>
      </c>
      <c r="F13" s="23" t="s">
        <v>253</v>
      </c>
      <c r="G13" s="23">
        <f>SUBTOTAL(9,G12:G12)</f>
      </c>
    </row>
    <row r="14" ht="25" customHeight="1">
      <c r="A14" s="22" t="s">
        <v>476</v>
      </c>
      <c r="B14" s="22"/>
      <c r="C14" s="22"/>
      <c r="D14" s="22"/>
      <c r="E14" s="22"/>
      <c r="F14" s="22"/>
      <c r="G14" s="23">
        <f>SUBTOTAL(9,G10:G13)</f>
      </c>
    </row>
    <row r="15" ht="25" customHeight="1">
</row>
    <row r="16" ht="20" customHeight="1">
      <c r="A16" s="34" t="s">
        <v>345</v>
      </c>
      <c r="B16" s="34"/>
      <c r="C16" s="24" t="s">
        <v>204</v>
      </c>
      <c r="D16" s="24"/>
      <c r="E16" s="24"/>
      <c r="F16" s="24"/>
      <c r="G16" s="24"/>
    </row>
    <row r="17" ht="20" customHeight="1">
      <c r="A17" s="34" t="s">
        <v>346</v>
      </c>
      <c r="B17" s="34"/>
      <c r="C17" s="24" t="s">
        <v>347</v>
      </c>
      <c r="D17" s="24"/>
      <c r="E17" s="24"/>
      <c r="F17" s="24"/>
      <c r="G17" s="24"/>
    </row>
    <row r="18" ht="25" customHeight="1">
      <c r="A18" s="34" t="s">
        <v>348</v>
      </c>
      <c r="B18" s="34"/>
      <c r="C18" s="24" t="s">
        <v>309</v>
      </c>
      <c r="D18" s="24"/>
      <c r="E18" s="24"/>
      <c r="F18" s="24"/>
      <c r="G18" s="24"/>
    </row>
    <row r="19" ht="15" customHeight="1">
</row>
    <row r="20" ht="25" customHeight="1">
      <c r="A20" s="6" t="s">
        <v>477</v>
      </c>
      <c r="B20" s="6"/>
      <c r="C20" s="6"/>
      <c r="D20" s="6"/>
      <c r="E20" s="6"/>
      <c r="F20" s="6"/>
      <c r="G20" s="6"/>
    </row>
    <row r="21" ht="15" customHeight="1">
</row>
    <row r="22" ht="50" customHeight="1">
      <c r="A22" s="13" t="s">
        <v>241</v>
      </c>
      <c r="B22" s="13" t="s">
        <v>436</v>
      </c>
      <c r="C22" s="13"/>
      <c r="D22" s="13" t="s">
        <v>468</v>
      </c>
      <c r="E22" s="13" t="s">
        <v>469</v>
      </c>
      <c r="F22" s="13" t="s">
        <v>470</v>
      </c>
      <c r="G22" s="13" t="s">
        <v>471</v>
      </c>
    </row>
    <row r="23" ht="15" customHeight="1">
      <c r="A23" s="13">
        <v>1</v>
      </c>
      <c r="B23" s="13">
        <v>2</v>
      </c>
      <c r="C23" s="13"/>
      <c r="D23" s="13">
        <v>3</v>
      </c>
      <c r="E23" s="13">
        <v>4</v>
      </c>
      <c r="F23" s="13">
        <v>5</v>
      </c>
      <c r="G23" s="13">
        <v>6</v>
      </c>
    </row>
    <row r="24" ht="20" customHeight="1">
      <c r="A24" s="13" t="s">
        <v>388</v>
      </c>
      <c r="B24" s="14" t="s">
        <v>478</v>
      </c>
      <c r="C24" s="14"/>
      <c r="D24" s="13" t="s">
        <v>473</v>
      </c>
      <c r="E24" s="21">
        <v>1</v>
      </c>
      <c r="F24" s="21">
        <v>11745.12</v>
      </c>
      <c r="G24" s="21">
        <v>11745.12</v>
      </c>
    </row>
    <row r="25" ht="25" customHeight="1">
      <c r="A25" s="22" t="s">
        <v>474</v>
      </c>
      <c r="B25" s="22"/>
      <c r="C25" s="22"/>
      <c r="D25" s="22"/>
      <c r="E25" s="23">
        <f>SUBTOTAL(9,E24:E24)</f>
      </c>
      <c r="F25" s="23" t="s">
        <v>253</v>
      </c>
      <c r="G25" s="23">
        <f>SUBTOTAL(9,G24:G24)</f>
      </c>
    </row>
    <row r="26" ht="20" customHeight="1">
      <c r="A26" s="13" t="s">
        <v>390</v>
      </c>
      <c r="B26" s="14" t="s">
        <v>479</v>
      </c>
      <c r="C26" s="14"/>
      <c r="D26" s="13" t="s">
        <v>473</v>
      </c>
      <c r="E26" s="21">
        <v>1</v>
      </c>
      <c r="F26" s="21">
        <v>7682.48</v>
      </c>
      <c r="G26" s="21">
        <v>7682.48</v>
      </c>
    </row>
    <row r="27" ht="25" customHeight="1">
      <c r="A27" s="22" t="s">
        <v>474</v>
      </c>
      <c r="B27" s="22"/>
      <c r="C27" s="22"/>
      <c r="D27" s="22"/>
      <c r="E27" s="23">
        <f>SUBTOTAL(9,E26:E26)</f>
      </c>
      <c r="F27" s="23" t="s">
        <v>253</v>
      </c>
      <c r="G27" s="23">
        <f>SUBTOTAL(9,G26:G26)</f>
      </c>
    </row>
    <row r="28" ht="20" customHeight="1">
      <c r="A28" s="13" t="s">
        <v>480</v>
      </c>
      <c r="B28" s="14" t="s">
        <v>481</v>
      </c>
      <c r="C28" s="14"/>
      <c r="D28" s="13" t="s">
        <v>473</v>
      </c>
      <c r="E28" s="21">
        <v>1</v>
      </c>
      <c r="F28" s="21">
        <v>17329.54</v>
      </c>
      <c r="G28" s="21">
        <v>17329.54</v>
      </c>
    </row>
    <row r="29" ht="25" customHeight="1">
      <c r="A29" s="22" t="s">
        <v>474</v>
      </c>
      <c r="B29" s="22"/>
      <c r="C29" s="22"/>
      <c r="D29" s="22"/>
      <c r="E29" s="23">
        <f>SUBTOTAL(9,E28:E28)</f>
      </c>
      <c r="F29" s="23" t="s">
        <v>253</v>
      </c>
      <c r="G29" s="23">
        <f>SUBTOTAL(9,G28:G28)</f>
      </c>
    </row>
    <row r="30" ht="25" customHeight="1">
      <c r="A30" s="22" t="s">
        <v>476</v>
      </c>
      <c r="B30" s="22"/>
      <c r="C30" s="22"/>
      <c r="D30" s="22"/>
      <c r="E30" s="22"/>
      <c r="F30" s="22"/>
      <c r="G30" s="23">
        <f>SUBTOTAL(9,G24:G29)</f>
      </c>
    </row>
    <row r="31" ht="25" customHeight="1">
</row>
    <row r="32" ht="20" customHeight="1">
      <c r="A32" s="34" t="s">
        <v>345</v>
      </c>
      <c r="B32" s="34"/>
      <c r="C32" s="24" t="s">
        <v>204</v>
      </c>
      <c r="D32" s="24"/>
      <c r="E32" s="24"/>
      <c r="F32" s="24"/>
      <c r="G32" s="24"/>
    </row>
    <row r="33" ht="20" customHeight="1">
      <c r="A33" s="34" t="s">
        <v>346</v>
      </c>
      <c r="B33" s="34"/>
      <c r="C33" s="24" t="s">
        <v>347</v>
      </c>
      <c r="D33" s="24"/>
      <c r="E33" s="24"/>
      <c r="F33" s="24"/>
      <c r="G33" s="24"/>
    </row>
    <row r="34" ht="25" customHeight="1">
      <c r="A34" s="34" t="s">
        <v>348</v>
      </c>
      <c r="B34" s="34"/>
      <c r="C34" s="24" t="s">
        <v>309</v>
      </c>
      <c r="D34" s="24"/>
      <c r="E34" s="24"/>
      <c r="F34" s="24"/>
      <c r="G34" s="24"/>
    </row>
    <row r="35" ht="15" customHeight="1">
</row>
    <row r="36" ht="25" customHeight="1">
      <c r="A36" s="6" t="s">
        <v>482</v>
      </c>
      <c r="B36" s="6"/>
      <c r="C36" s="6"/>
      <c r="D36" s="6"/>
      <c r="E36" s="6"/>
      <c r="F36" s="6"/>
      <c r="G36" s="6"/>
    </row>
    <row r="37" ht="15" customHeight="1">
</row>
    <row r="38" ht="50" customHeight="1">
      <c r="A38" s="13" t="s">
        <v>241</v>
      </c>
      <c r="B38" s="13" t="s">
        <v>436</v>
      </c>
      <c r="C38" s="13"/>
      <c r="D38" s="13" t="s">
        <v>468</v>
      </c>
      <c r="E38" s="13" t="s">
        <v>469</v>
      </c>
      <c r="F38" s="13" t="s">
        <v>470</v>
      </c>
      <c r="G38" s="13" t="s">
        <v>471</v>
      </c>
    </row>
    <row r="39" ht="15" customHeight="1">
      <c r="A39" s="13">
        <v>1</v>
      </c>
      <c r="B39" s="13">
        <v>2</v>
      </c>
      <c r="C39" s="13"/>
      <c r="D39" s="13">
        <v>3</v>
      </c>
      <c r="E39" s="13">
        <v>4</v>
      </c>
      <c r="F39" s="13">
        <v>5</v>
      </c>
      <c r="G39" s="13">
        <v>6</v>
      </c>
    </row>
    <row r="40" ht="40" customHeight="1">
      <c r="A40" s="13" t="s">
        <v>361</v>
      </c>
      <c r="B40" s="14" t="s">
        <v>483</v>
      </c>
      <c r="C40" s="14"/>
      <c r="D40" s="13" t="s">
        <v>309</v>
      </c>
      <c r="E40" s="21">
        <v>1</v>
      </c>
      <c r="F40" s="21">
        <v>1601595</v>
      </c>
      <c r="G40" s="21">
        <v>1601595</v>
      </c>
    </row>
    <row r="41" ht="25" customHeight="1">
      <c r="A41" s="22" t="s">
        <v>474</v>
      </c>
      <c r="B41" s="22"/>
      <c r="C41" s="22"/>
      <c r="D41" s="22"/>
      <c r="E41" s="23">
        <f>SUBTOTAL(9,E40:E40)</f>
      </c>
      <c r="F41" s="23" t="s">
        <v>253</v>
      </c>
      <c r="G41" s="23">
        <f>SUBTOTAL(9,G40:G40)</f>
      </c>
    </row>
    <row r="42" ht="40" customHeight="1">
      <c r="A42" s="13" t="s">
        <v>484</v>
      </c>
      <c r="B42" s="14" t="s">
        <v>485</v>
      </c>
      <c r="C42" s="14"/>
      <c r="D42" s="13" t="s">
        <v>473</v>
      </c>
      <c r="E42" s="21">
        <v>1</v>
      </c>
      <c r="F42" s="21">
        <v>320319</v>
      </c>
      <c r="G42" s="21">
        <v>320319</v>
      </c>
    </row>
    <row r="43" ht="25" customHeight="1">
      <c r="A43" s="22" t="s">
        <v>474</v>
      </c>
      <c r="B43" s="22"/>
      <c r="C43" s="22"/>
      <c r="D43" s="22"/>
      <c r="E43" s="23">
        <f>SUBTOTAL(9,E42:E42)</f>
      </c>
      <c r="F43" s="23" t="s">
        <v>253</v>
      </c>
      <c r="G43" s="23">
        <f>SUBTOTAL(9,G42:G42)</f>
      </c>
    </row>
    <row r="44" ht="25" customHeight="1">
      <c r="A44" s="22" t="s">
        <v>476</v>
      </c>
      <c r="B44" s="22"/>
      <c r="C44" s="22"/>
      <c r="D44" s="22"/>
      <c r="E44" s="22"/>
      <c r="F44" s="22"/>
      <c r="G44" s="23">
        <f>SUBTOTAL(9,G40:G43)</f>
      </c>
    </row>
    <row r="45" ht="25" customHeight="1">
</row>
    <row r="46" ht="20" customHeight="1">
      <c r="A46" s="34" t="s">
        <v>345</v>
      </c>
      <c r="B46" s="34"/>
      <c r="C46" s="24" t="s">
        <v>204</v>
      </c>
      <c r="D46" s="24"/>
      <c r="E46" s="24"/>
      <c r="F46" s="24"/>
      <c r="G46" s="24"/>
    </row>
    <row r="47" ht="20" customHeight="1">
      <c r="A47" s="34" t="s">
        <v>346</v>
      </c>
      <c r="B47" s="34"/>
      <c r="C47" s="24" t="s">
        <v>347</v>
      </c>
      <c r="D47" s="24"/>
      <c r="E47" s="24"/>
      <c r="F47" s="24"/>
      <c r="G47" s="24"/>
    </row>
    <row r="48" ht="25" customHeight="1">
      <c r="A48" s="34" t="s">
        <v>348</v>
      </c>
      <c r="B48" s="34"/>
      <c r="C48" s="24" t="s">
        <v>309</v>
      </c>
      <c r="D48" s="24"/>
      <c r="E48" s="24"/>
      <c r="F48" s="24"/>
      <c r="G48" s="24"/>
    </row>
    <row r="49" ht="15" customHeight="1">
</row>
    <row r="50" ht="25" customHeight="1">
      <c r="A50" s="6" t="s">
        <v>486</v>
      </c>
      <c r="B50" s="6"/>
      <c r="C50" s="6"/>
      <c r="D50" s="6"/>
      <c r="E50" s="6"/>
      <c r="F50" s="6"/>
      <c r="G50" s="6"/>
    </row>
    <row r="51" ht="15" customHeight="1">
</row>
    <row r="52" ht="50" customHeight="1">
      <c r="A52" s="13" t="s">
        <v>241</v>
      </c>
      <c r="B52" s="13" t="s">
        <v>436</v>
      </c>
      <c r="C52" s="13"/>
      <c r="D52" s="13" t="s">
        <v>468</v>
      </c>
      <c r="E52" s="13" t="s">
        <v>469</v>
      </c>
      <c r="F52" s="13" t="s">
        <v>470</v>
      </c>
      <c r="G52" s="13" t="s">
        <v>471</v>
      </c>
    </row>
    <row r="53" ht="15" customHeight="1">
      <c r="A53" s="13">
        <v>1</v>
      </c>
      <c r="B53" s="13">
        <v>2</v>
      </c>
      <c r="C53" s="13"/>
      <c r="D53" s="13">
        <v>3</v>
      </c>
      <c r="E53" s="13">
        <v>4</v>
      </c>
      <c r="F53" s="13">
        <v>5</v>
      </c>
      <c r="G53" s="13">
        <v>6</v>
      </c>
    </row>
    <row r="54" ht="40" customHeight="1">
      <c r="A54" s="13" t="s">
        <v>392</v>
      </c>
      <c r="B54" s="14" t="s">
        <v>487</v>
      </c>
      <c r="C54" s="14"/>
      <c r="D54" s="13" t="s">
        <v>473</v>
      </c>
      <c r="E54" s="21">
        <v>1</v>
      </c>
      <c r="F54" s="21">
        <v>80399.23</v>
      </c>
      <c r="G54" s="21">
        <v>80399.23</v>
      </c>
    </row>
    <row r="55" ht="25" customHeight="1">
      <c r="A55" s="22" t="s">
        <v>474</v>
      </c>
      <c r="B55" s="22"/>
      <c r="C55" s="22"/>
      <c r="D55" s="22"/>
      <c r="E55" s="23">
        <f>SUBTOTAL(9,E54:E54)</f>
      </c>
      <c r="F55" s="23" t="s">
        <v>253</v>
      </c>
      <c r="G55" s="23">
        <f>SUBTOTAL(9,G54:G54)</f>
      </c>
    </row>
    <row r="56" ht="40" customHeight="1">
      <c r="A56" s="13" t="s">
        <v>394</v>
      </c>
      <c r="B56" s="14" t="s">
        <v>488</v>
      </c>
      <c r="C56" s="14"/>
      <c r="D56" s="13" t="s">
        <v>473</v>
      </c>
      <c r="E56" s="21">
        <v>1</v>
      </c>
      <c r="F56" s="21">
        <v>13662</v>
      </c>
      <c r="G56" s="21">
        <v>13662</v>
      </c>
    </row>
    <row r="57" ht="25" customHeight="1">
      <c r="A57" s="22" t="s">
        <v>474</v>
      </c>
      <c r="B57" s="22"/>
      <c r="C57" s="22"/>
      <c r="D57" s="22"/>
      <c r="E57" s="23">
        <f>SUBTOTAL(9,E56:E56)</f>
      </c>
      <c r="F57" s="23" t="s">
        <v>253</v>
      </c>
      <c r="G57" s="23">
        <f>SUBTOTAL(9,G56:G56)</f>
      </c>
    </row>
    <row r="58" ht="40" customHeight="1">
      <c r="A58" s="13" t="s">
        <v>398</v>
      </c>
      <c r="B58" s="14" t="s">
        <v>489</v>
      </c>
      <c r="C58" s="14"/>
      <c r="D58" s="13" t="s">
        <v>309</v>
      </c>
      <c r="E58" s="21">
        <v>1</v>
      </c>
      <c r="F58" s="21">
        <v>22000</v>
      </c>
      <c r="G58" s="21">
        <v>22000</v>
      </c>
    </row>
    <row r="59" ht="25" customHeight="1">
      <c r="A59" s="22" t="s">
        <v>474</v>
      </c>
      <c r="B59" s="22"/>
      <c r="C59" s="22"/>
      <c r="D59" s="22"/>
      <c r="E59" s="23">
        <f>SUBTOTAL(9,E58:E58)</f>
      </c>
      <c r="F59" s="23" t="s">
        <v>253</v>
      </c>
      <c r="G59" s="23">
        <f>SUBTOTAL(9,G58:G58)</f>
      </c>
    </row>
    <row r="60" ht="40" customHeight="1">
      <c r="A60" s="13" t="s">
        <v>400</v>
      </c>
      <c r="B60" s="14" t="s">
        <v>490</v>
      </c>
      <c r="C60" s="14"/>
      <c r="D60" s="13" t="s">
        <v>473</v>
      </c>
      <c r="E60" s="21">
        <v>1</v>
      </c>
      <c r="F60" s="21">
        <v>24000</v>
      </c>
      <c r="G60" s="21">
        <v>24000</v>
      </c>
    </row>
    <row r="61" ht="25" customHeight="1">
      <c r="A61" s="22" t="s">
        <v>474</v>
      </c>
      <c r="B61" s="22"/>
      <c r="C61" s="22"/>
      <c r="D61" s="22"/>
      <c r="E61" s="23">
        <f>SUBTOTAL(9,E60:E60)</f>
      </c>
      <c r="F61" s="23" t="s">
        <v>253</v>
      </c>
      <c r="G61" s="23">
        <f>SUBTOTAL(9,G60:G60)</f>
      </c>
    </row>
    <row r="62" ht="20" customHeight="1">
      <c r="A62" s="13" t="s">
        <v>402</v>
      </c>
      <c r="B62" s="14" t="s">
        <v>491</v>
      </c>
      <c r="C62" s="14"/>
      <c r="D62" s="13" t="s">
        <v>473</v>
      </c>
      <c r="E62" s="21">
        <v>1</v>
      </c>
      <c r="F62" s="21">
        <v>19200</v>
      </c>
      <c r="G62" s="21">
        <v>19200</v>
      </c>
    </row>
    <row r="63" ht="25" customHeight="1">
      <c r="A63" s="22" t="s">
        <v>474</v>
      </c>
      <c r="B63" s="22"/>
      <c r="C63" s="22"/>
      <c r="D63" s="22"/>
      <c r="E63" s="23">
        <f>SUBTOTAL(9,E62:E62)</f>
      </c>
      <c r="F63" s="23" t="s">
        <v>253</v>
      </c>
      <c r="G63" s="23">
        <f>SUBTOTAL(9,G62:G62)</f>
      </c>
    </row>
    <row r="64" ht="20" customHeight="1">
      <c r="A64" s="13" t="s">
        <v>406</v>
      </c>
      <c r="B64" s="14" t="s">
        <v>492</v>
      </c>
      <c r="C64" s="14"/>
      <c r="D64" s="13" t="s">
        <v>309</v>
      </c>
      <c r="E64" s="21">
        <v>1</v>
      </c>
      <c r="F64" s="21">
        <v>40000</v>
      </c>
      <c r="G64" s="21">
        <v>40000</v>
      </c>
    </row>
    <row r="65" ht="25" customHeight="1">
      <c r="A65" s="22" t="s">
        <v>474</v>
      </c>
      <c r="B65" s="22"/>
      <c r="C65" s="22"/>
      <c r="D65" s="22"/>
      <c r="E65" s="23">
        <f>SUBTOTAL(9,E64:E64)</f>
      </c>
      <c r="F65" s="23" t="s">
        <v>253</v>
      </c>
      <c r="G65" s="23">
        <f>SUBTOTAL(9,G64:G64)</f>
      </c>
    </row>
    <row r="66" ht="40" customHeight="1">
      <c r="A66" s="13" t="s">
        <v>410</v>
      </c>
      <c r="B66" s="14" t="s">
        <v>493</v>
      </c>
      <c r="C66" s="14"/>
      <c r="D66" s="13" t="s">
        <v>473</v>
      </c>
      <c r="E66" s="21">
        <v>1</v>
      </c>
      <c r="F66" s="21">
        <v>60000</v>
      </c>
      <c r="G66" s="21">
        <v>60000</v>
      </c>
    </row>
    <row r="67" ht="25" customHeight="1">
      <c r="A67" s="22" t="s">
        <v>474</v>
      </c>
      <c r="B67" s="22"/>
      <c r="C67" s="22"/>
      <c r="D67" s="22"/>
      <c r="E67" s="23">
        <f>SUBTOTAL(9,E66:E66)</f>
      </c>
      <c r="F67" s="23" t="s">
        <v>253</v>
      </c>
      <c r="G67" s="23">
        <f>SUBTOTAL(9,G66:G66)</f>
      </c>
    </row>
    <row r="68" ht="60" customHeight="1">
      <c r="A68" s="13" t="s">
        <v>412</v>
      </c>
      <c r="B68" s="14" t="s">
        <v>494</v>
      </c>
      <c r="C68" s="14"/>
      <c r="D68" s="13" t="s">
        <v>473</v>
      </c>
      <c r="E68" s="21">
        <v>1</v>
      </c>
      <c r="F68" s="21">
        <v>9500</v>
      </c>
      <c r="G68" s="21">
        <v>9500</v>
      </c>
    </row>
    <row r="69" ht="60" customHeight="1">
      <c r="A69" s="13" t="s">
        <v>412</v>
      </c>
      <c r="B69" s="14" t="s">
        <v>494</v>
      </c>
      <c r="C69" s="14"/>
      <c r="D69" s="13" t="s">
        <v>473</v>
      </c>
      <c r="E69" s="21">
        <v>1</v>
      </c>
      <c r="F69" s="21">
        <v>63695.68</v>
      </c>
      <c r="G69" s="21">
        <v>63695.68</v>
      </c>
    </row>
    <row r="70" ht="25" customHeight="1">
      <c r="A70" s="22" t="s">
        <v>474</v>
      </c>
      <c r="B70" s="22"/>
      <c r="C70" s="22"/>
      <c r="D70" s="22"/>
      <c r="E70" s="23">
        <f>SUBTOTAL(9,E68:E69)</f>
      </c>
      <c r="F70" s="23" t="s">
        <v>253</v>
      </c>
      <c r="G70" s="23">
        <f>SUBTOTAL(9,G68:G69)</f>
      </c>
    </row>
    <row r="71" ht="40" customHeight="1">
      <c r="A71" s="13" t="s">
        <v>413</v>
      </c>
      <c r="B71" s="14" t="s">
        <v>495</v>
      </c>
      <c r="C71" s="14"/>
      <c r="D71" s="13" t="s">
        <v>309</v>
      </c>
      <c r="E71" s="21">
        <v>1</v>
      </c>
      <c r="F71" s="21">
        <v>26650</v>
      </c>
      <c r="G71" s="21">
        <v>26650</v>
      </c>
    </row>
    <row r="72" ht="25" customHeight="1">
      <c r="A72" s="22" t="s">
        <v>474</v>
      </c>
      <c r="B72" s="22"/>
      <c r="C72" s="22"/>
      <c r="D72" s="22"/>
      <c r="E72" s="23">
        <f>SUBTOTAL(9,E71:E71)</f>
      </c>
      <c r="F72" s="23" t="s">
        <v>253</v>
      </c>
      <c r="G72" s="23">
        <f>SUBTOTAL(9,G71:G71)</f>
      </c>
    </row>
    <row r="73" ht="40" customHeight="1">
      <c r="A73" s="13" t="s">
        <v>496</v>
      </c>
      <c r="B73" s="14" t="s">
        <v>497</v>
      </c>
      <c r="C73" s="14"/>
      <c r="D73" s="13" t="s">
        <v>473</v>
      </c>
      <c r="E73" s="21">
        <v>1</v>
      </c>
      <c r="F73" s="21">
        <v>6640.12</v>
      </c>
      <c r="G73" s="21">
        <v>6640.12</v>
      </c>
    </row>
    <row r="74" ht="25" customHeight="1">
      <c r="A74" s="22" t="s">
        <v>474</v>
      </c>
      <c r="B74" s="22"/>
      <c r="C74" s="22"/>
      <c r="D74" s="22"/>
      <c r="E74" s="23">
        <f>SUBTOTAL(9,E73:E73)</f>
      </c>
      <c r="F74" s="23" t="s">
        <v>253</v>
      </c>
      <c r="G74" s="23">
        <f>SUBTOTAL(9,G73:G73)</f>
      </c>
    </row>
    <row r="75" ht="40" customHeight="1">
      <c r="A75" s="13" t="s">
        <v>498</v>
      </c>
      <c r="B75" s="14" t="s">
        <v>499</v>
      </c>
      <c r="C75" s="14"/>
      <c r="D75" s="13" t="s">
        <v>473</v>
      </c>
      <c r="E75" s="21">
        <v>1</v>
      </c>
      <c r="F75" s="21">
        <v>9600</v>
      </c>
      <c r="G75" s="21">
        <v>9600</v>
      </c>
    </row>
    <row r="76" ht="25" customHeight="1">
      <c r="A76" s="22" t="s">
        <v>474</v>
      </c>
      <c r="B76" s="22"/>
      <c r="C76" s="22"/>
      <c r="D76" s="22"/>
      <c r="E76" s="23">
        <f>SUBTOTAL(9,E75:E75)</f>
      </c>
      <c r="F76" s="23" t="s">
        <v>253</v>
      </c>
      <c r="G76" s="23">
        <f>SUBTOTAL(9,G75:G75)</f>
      </c>
    </row>
    <row r="77" ht="25" customHeight="1">
      <c r="A77" s="22" t="s">
        <v>476</v>
      </c>
      <c r="B77" s="22"/>
      <c r="C77" s="22"/>
      <c r="D77" s="22"/>
      <c r="E77" s="22"/>
      <c r="F77" s="22"/>
      <c r="G77" s="23">
        <f>SUBTOTAL(9,G54:G76)</f>
      </c>
    </row>
    <row r="78" ht="25" customHeight="1">
</row>
    <row r="79" ht="20" customHeight="1">
      <c r="A79" s="34" t="s">
        <v>345</v>
      </c>
      <c r="B79" s="34"/>
      <c r="C79" s="24" t="s">
        <v>204</v>
      </c>
      <c r="D79" s="24"/>
      <c r="E79" s="24"/>
      <c r="F79" s="24"/>
      <c r="G79" s="24"/>
    </row>
    <row r="80" ht="20" customHeight="1">
      <c r="A80" s="34" t="s">
        <v>346</v>
      </c>
      <c r="B80" s="34"/>
      <c r="C80" s="24" t="s">
        <v>347</v>
      </c>
      <c r="D80" s="24"/>
      <c r="E80" s="24"/>
      <c r="F80" s="24"/>
      <c r="G80" s="24"/>
    </row>
    <row r="81" ht="25" customHeight="1">
      <c r="A81" s="34" t="s">
        <v>348</v>
      </c>
      <c r="B81" s="34"/>
      <c r="C81" s="24" t="s">
        <v>309</v>
      </c>
      <c r="D81" s="24"/>
      <c r="E81" s="24"/>
      <c r="F81" s="24"/>
      <c r="G81" s="24"/>
    </row>
    <row r="82" ht="15" customHeight="1">
</row>
    <row r="83" ht="25" customHeight="1">
      <c r="A83" s="6" t="s">
        <v>500</v>
      </c>
      <c r="B83" s="6"/>
      <c r="C83" s="6"/>
      <c r="D83" s="6"/>
      <c r="E83" s="6"/>
      <c r="F83" s="6"/>
      <c r="G83" s="6"/>
    </row>
    <row r="84" ht="15" customHeight="1">
</row>
    <row r="85" ht="50" customHeight="1">
      <c r="A85" s="13" t="s">
        <v>241</v>
      </c>
      <c r="B85" s="13" t="s">
        <v>436</v>
      </c>
      <c r="C85" s="13"/>
      <c r="D85" s="13" t="s">
        <v>468</v>
      </c>
      <c r="E85" s="13" t="s">
        <v>469</v>
      </c>
      <c r="F85" s="13" t="s">
        <v>470</v>
      </c>
      <c r="G85" s="13" t="s">
        <v>471</v>
      </c>
    </row>
    <row r="86" ht="15" customHeight="1">
      <c r="A86" s="13">
        <v>1</v>
      </c>
      <c r="B86" s="13">
        <v>2</v>
      </c>
      <c r="C86" s="13"/>
      <c r="D86" s="13">
        <v>3</v>
      </c>
      <c r="E86" s="13">
        <v>4</v>
      </c>
      <c r="F86" s="13">
        <v>5</v>
      </c>
      <c r="G86" s="13">
        <v>6</v>
      </c>
    </row>
    <row r="87" ht="20" customHeight="1">
      <c r="A87" s="13" t="s">
        <v>416</v>
      </c>
      <c r="B87" s="14" t="s">
        <v>501</v>
      </c>
      <c r="C87" s="14"/>
      <c r="D87" s="13" t="s">
        <v>473</v>
      </c>
      <c r="E87" s="21">
        <v>1</v>
      </c>
      <c r="F87" s="21">
        <v>39888</v>
      </c>
      <c r="G87" s="21">
        <v>39888</v>
      </c>
    </row>
    <row r="88" ht="25" customHeight="1">
      <c r="A88" s="22" t="s">
        <v>474</v>
      </c>
      <c r="B88" s="22"/>
      <c r="C88" s="22"/>
      <c r="D88" s="22"/>
      <c r="E88" s="23">
        <f>SUBTOTAL(9,E87:E87)</f>
      </c>
      <c r="F88" s="23" t="s">
        <v>253</v>
      </c>
      <c r="G88" s="23">
        <f>SUBTOTAL(9,G87:G87)</f>
      </c>
    </row>
    <row r="89" ht="40" customHeight="1">
      <c r="A89" s="13" t="s">
        <v>418</v>
      </c>
      <c r="B89" s="14" t="s">
        <v>502</v>
      </c>
      <c r="C89" s="14"/>
      <c r="D89" s="13" t="s">
        <v>309</v>
      </c>
      <c r="E89" s="21">
        <v>1</v>
      </c>
      <c r="F89" s="21">
        <v>7200</v>
      </c>
      <c r="G89" s="21">
        <v>7200</v>
      </c>
    </row>
    <row r="90" ht="25" customHeight="1">
      <c r="A90" s="22" t="s">
        <v>474</v>
      </c>
      <c r="B90" s="22"/>
      <c r="C90" s="22"/>
      <c r="D90" s="22"/>
      <c r="E90" s="23">
        <f>SUBTOTAL(9,E89:E89)</f>
      </c>
      <c r="F90" s="23" t="s">
        <v>253</v>
      </c>
      <c r="G90" s="23">
        <f>SUBTOTAL(9,G89:G89)</f>
      </c>
    </row>
    <row r="91" ht="20" customHeight="1">
      <c r="A91" s="13" t="s">
        <v>420</v>
      </c>
      <c r="B91" s="14" t="s">
        <v>503</v>
      </c>
      <c r="C91" s="14"/>
      <c r="D91" s="13" t="s">
        <v>309</v>
      </c>
      <c r="E91" s="21">
        <v>1</v>
      </c>
      <c r="F91" s="21">
        <v>16000</v>
      </c>
      <c r="G91" s="21">
        <v>16000</v>
      </c>
    </row>
    <row r="92" ht="40" customHeight="1">
      <c r="A92" s="13" t="s">
        <v>420</v>
      </c>
      <c r="B92" s="14" t="s">
        <v>504</v>
      </c>
      <c r="C92" s="14"/>
      <c r="D92" s="13" t="s">
        <v>309</v>
      </c>
      <c r="E92" s="21">
        <v>1</v>
      </c>
      <c r="F92" s="21">
        <v>11000</v>
      </c>
      <c r="G92" s="21">
        <v>11000</v>
      </c>
    </row>
    <row r="93" ht="25" customHeight="1">
      <c r="A93" s="22" t="s">
        <v>474</v>
      </c>
      <c r="B93" s="22"/>
      <c r="C93" s="22"/>
      <c r="D93" s="22"/>
      <c r="E93" s="23">
        <f>SUBTOTAL(9,E91:E92)</f>
      </c>
      <c r="F93" s="23" t="s">
        <v>253</v>
      </c>
      <c r="G93" s="23">
        <f>SUBTOTAL(9,G91:G92)</f>
      </c>
    </row>
    <row r="94" ht="40" customHeight="1">
      <c r="A94" s="13" t="s">
        <v>422</v>
      </c>
      <c r="B94" s="14" t="s">
        <v>505</v>
      </c>
      <c r="C94" s="14"/>
      <c r="D94" s="13" t="s">
        <v>309</v>
      </c>
      <c r="E94" s="21">
        <v>1</v>
      </c>
      <c r="F94" s="21">
        <v>66504</v>
      </c>
      <c r="G94" s="21">
        <v>66504</v>
      </c>
    </row>
    <row r="95" ht="40" customHeight="1">
      <c r="A95" s="13" t="s">
        <v>422</v>
      </c>
      <c r="B95" s="14" t="s">
        <v>506</v>
      </c>
      <c r="C95" s="14"/>
      <c r="D95" s="13" t="s">
        <v>309</v>
      </c>
      <c r="E95" s="21">
        <v>1</v>
      </c>
      <c r="F95" s="21">
        <v>2950</v>
      </c>
      <c r="G95" s="21">
        <v>2950</v>
      </c>
    </row>
    <row r="96" ht="25" customHeight="1">
      <c r="A96" s="22" t="s">
        <v>474</v>
      </c>
      <c r="B96" s="22"/>
      <c r="C96" s="22"/>
      <c r="D96" s="22"/>
      <c r="E96" s="23">
        <f>SUBTOTAL(9,E94:E95)</f>
      </c>
      <c r="F96" s="23" t="s">
        <v>253</v>
      </c>
      <c r="G96" s="23">
        <f>SUBTOTAL(9,G94:G95)</f>
      </c>
    </row>
    <row r="97" ht="60" customHeight="1">
      <c r="A97" s="13" t="s">
        <v>424</v>
      </c>
      <c r="B97" s="14" t="s">
        <v>507</v>
      </c>
      <c r="C97" s="14"/>
      <c r="D97" s="13" t="s">
        <v>309</v>
      </c>
      <c r="E97" s="21">
        <v>1</v>
      </c>
      <c r="F97" s="21">
        <v>240000</v>
      </c>
      <c r="G97" s="21">
        <v>240000</v>
      </c>
    </row>
    <row r="98" ht="25" customHeight="1">
      <c r="A98" s="22" t="s">
        <v>474</v>
      </c>
      <c r="B98" s="22"/>
      <c r="C98" s="22"/>
      <c r="D98" s="22"/>
      <c r="E98" s="23">
        <f>SUBTOTAL(9,E97:E97)</f>
      </c>
      <c r="F98" s="23" t="s">
        <v>253</v>
      </c>
      <c r="G98" s="23">
        <f>SUBTOTAL(9,G97:G97)</f>
      </c>
    </row>
    <row r="99" ht="40" customHeight="1">
      <c r="A99" s="13" t="s">
        <v>508</v>
      </c>
      <c r="B99" s="14" t="s">
        <v>509</v>
      </c>
      <c r="C99" s="14"/>
      <c r="D99" s="13" t="s">
        <v>309</v>
      </c>
      <c r="E99" s="21">
        <v>1</v>
      </c>
      <c r="F99" s="21">
        <v>50000</v>
      </c>
      <c r="G99" s="21">
        <v>50000</v>
      </c>
    </row>
    <row r="100" ht="25" customHeight="1">
      <c r="A100" s="22" t="s">
        <v>474</v>
      </c>
      <c r="B100" s="22"/>
      <c r="C100" s="22"/>
      <c r="D100" s="22"/>
      <c r="E100" s="23">
        <f>SUBTOTAL(9,E99:E99)</f>
      </c>
      <c r="F100" s="23" t="s">
        <v>253</v>
      </c>
      <c r="G100" s="23">
        <f>SUBTOTAL(9,G99:G99)</f>
      </c>
    </row>
    <row r="101" ht="40" customHeight="1">
      <c r="A101" s="13" t="s">
        <v>510</v>
      </c>
      <c r="B101" s="14" t="s">
        <v>511</v>
      </c>
      <c r="C101" s="14"/>
      <c r="D101" s="13" t="s">
        <v>473</v>
      </c>
      <c r="E101" s="21">
        <v>1</v>
      </c>
      <c r="F101" s="21">
        <v>9600</v>
      </c>
      <c r="G101" s="21">
        <v>9600</v>
      </c>
    </row>
    <row r="102" ht="25" customHeight="1">
      <c r="A102" s="22" t="s">
        <v>474</v>
      </c>
      <c r="B102" s="22"/>
      <c r="C102" s="22"/>
      <c r="D102" s="22"/>
      <c r="E102" s="23">
        <f>SUBTOTAL(9,E101:E101)</f>
      </c>
      <c r="F102" s="23" t="s">
        <v>253</v>
      </c>
      <c r="G102" s="23">
        <f>SUBTOTAL(9,G101:G101)</f>
      </c>
    </row>
    <row r="103" ht="40" customHeight="1">
      <c r="A103" s="13" t="s">
        <v>512</v>
      </c>
      <c r="B103" s="14" t="s">
        <v>513</v>
      </c>
      <c r="C103" s="14"/>
      <c r="D103" s="13" t="s">
        <v>473</v>
      </c>
      <c r="E103" s="21">
        <v>1</v>
      </c>
      <c r="F103" s="21">
        <v>22800</v>
      </c>
      <c r="G103" s="21">
        <v>22800</v>
      </c>
    </row>
    <row r="104" ht="25" customHeight="1">
      <c r="A104" s="22" t="s">
        <v>474</v>
      </c>
      <c r="B104" s="22"/>
      <c r="C104" s="22"/>
      <c r="D104" s="22"/>
      <c r="E104" s="23">
        <f>SUBTOTAL(9,E103:E103)</f>
      </c>
      <c r="F104" s="23" t="s">
        <v>253</v>
      </c>
      <c r="G104" s="23">
        <f>SUBTOTAL(9,G103:G103)</f>
      </c>
    </row>
    <row r="105" ht="40" customHeight="1">
      <c r="A105" s="13" t="s">
        <v>514</v>
      </c>
      <c r="B105" s="14" t="s">
        <v>515</v>
      </c>
      <c r="C105" s="14"/>
      <c r="D105" s="13" t="s">
        <v>309</v>
      </c>
      <c r="E105" s="21">
        <v>1</v>
      </c>
      <c r="F105" s="21">
        <v>8000</v>
      </c>
      <c r="G105" s="21">
        <v>8000</v>
      </c>
    </row>
    <row r="106" ht="25" customHeight="1">
      <c r="A106" s="22" t="s">
        <v>474</v>
      </c>
      <c r="B106" s="22"/>
      <c r="C106" s="22"/>
      <c r="D106" s="22"/>
      <c r="E106" s="23">
        <f>SUBTOTAL(9,E105:E105)</f>
      </c>
      <c r="F106" s="23" t="s">
        <v>253</v>
      </c>
      <c r="G106" s="23">
        <f>SUBTOTAL(9,G105:G105)</f>
      </c>
    </row>
    <row r="107" ht="40" customHeight="1">
      <c r="A107" s="13" t="s">
        <v>516</v>
      </c>
      <c r="B107" s="14" t="s">
        <v>517</v>
      </c>
      <c r="C107" s="14"/>
      <c r="D107" s="13" t="s">
        <v>309</v>
      </c>
      <c r="E107" s="21">
        <v>1</v>
      </c>
      <c r="F107" s="21">
        <v>60000</v>
      </c>
      <c r="G107" s="21">
        <v>60000</v>
      </c>
    </row>
    <row r="108" ht="25" customHeight="1">
      <c r="A108" s="22" t="s">
        <v>474</v>
      </c>
      <c r="B108" s="22"/>
      <c r="C108" s="22"/>
      <c r="D108" s="22"/>
      <c r="E108" s="23">
        <f>SUBTOTAL(9,E107:E107)</f>
      </c>
      <c r="F108" s="23" t="s">
        <v>253</v>
      </c>
      <c r="G108" s="23">
        <f>SUBTOTAL(9,G107:G107)</f>
      </c>
    </row>
    <row r="109" ht="40" customHeight="1">
      <c r="A109" s="13" t="s">
        <v>518</v>
      </c>
      <c r="B109" s="14" t="s">
        <v>519</v>
      </c>
      <c r="C109" s="14"/>
      <c r="D109" s="13" t="s">
        <v>309</v>
      </c>
      <c r="E109" s="21">
        <v>1</v>
      </c>
      <c r="F109" s="21">
        <v>150000</v>
      </c>
      <c r="G109" s="21">
        <v>150000</v>
      </c>
    </row>
    <row r="110" ht="25" customHeight="1">
      <c r="A110" s="22" t="s">
        <v>474</v>
      </c>
      <c r="B110" s="22"/>
      <c r="C110" s="22"/>
      <c r="D110" s="22"/>
      <c r="E110" s="23">
        <f>SUBTOTAL(9,E109:E109)</f>
      </c>
      <c r="F110" s="23" t="s">
        <v>253</v>
      </c>
      <c r="G110" s="23">
        <f>SUBTOTAL(9,G109:G109)</f>
      </c>
    </row>
    <row r="111" ht="40" customHeight="1">
      <c r="A111" s="13" t="s">
        <v>520</v>
      </c>
      <c r="B111" s="14" t="s">
        <v>521</v>
      </c>
      <c r="C111" s="14"/>
      <c r="D111" s="13" t="s">
        <v>309</v>
      </c>
      <c r="E111" s="21">
        <v>1</v>
      </c>
      <c r="F111" s="21">
        <v>22500</v>
      </c>
      <c r="G111" s="21">
        <v>22500</v>
      </c>
    </row>
    <row r="112" ht="25" customHeight="1">
      <c r="A112" s="22" t="s">
        <v>474</v>
      </c>
      <c r="B112" s="22"/>
      <c r="C112" s="22"/>
      <c r="D112" s="22"/>
      <c r="E112" s="23">
        <f>SUBTOTAL(9,E111:E111)</f>
      </c>
      <c r="F112" s="23" t="s">
        <v>253</v>
      </c>
      <c r="G112" s="23">
        <f>SUBTOTAL(9,G111:G111)</f>
      </c>
    </row>
    <row r="113" ht="20" customHeight="1">
      <c r="A113" s="13" t="s">
        <v>522</v>
      </c>
      <c r="B113" s="14" t="s">
        <v>523</v>
      </c>
      <c r="C113" s="14"/>
      <c r="D113" s="13" t="s">
        <v>309</v>
      </c>
      <c r="E113" s="21">
        <v>1</v>
      </c>
      <c r="F113" s="21">
        <v>33000</v>
      </c>
      <c r="G113" s="21">
        <v>33000</v>
      </c>
    </row>
    <row r="114" ht="25" customHeight="1">
      <c r="A114" s="22" t="s">
        <v>474</v>
      </c>
      <c r="B114" s="22"/>
      <c r="C114" s="22"/>
      <c r="D114" s="22"/>
      <c r="E114" s="23">
        <f>SUBTOTAL(9,E113:E113)</f>
      </c>
      <c r="F114" s="23" t="s">
        <v>253</v>
      </c>
      <c r="G114" s="23">
        <f>SUBTOTAL(9,G113:G113)</f>
      </c>
    </row>
    <row r="115" ht="20" customHeight="1">
      <c r="A115" s="13" t="s">
        <v>524</v>
      </c>
      <c r="B115" s="14" t="s">
        <v>525</v>
      </c>
      <c r="C115" s="14"/>
      <c r="D115" s="13" t="s">
        <v>309</v>
      </c>
      <c r="E115" s="21">
        <v>1</v>
      </c>
      <c r="F115" s="21">
        <v>669168.9</v>
      </c>
      <c r="G115" s="21">
        <v>669168.9</v>
      </c>
    </row>
    <row r="116" ht="25" customHeight="1">
      <c r="A116" s="22" t="s">
        <v>474</v>
      </c>
      <c r="B116" s="22"/>
      <c r="C116" s="22"/>
      <c r="D116" s="22"/>
      <c r="E116" s="23">
        <f>SUBTOTAL(9,E115:E115)</f>
      </c>
      <c r="F116" s="23" t="s">
        <v>253</v>
      </c>
      <c r="G116" s="23">
        <f>SUBTOTAL(9,G115:G115)</f>
      </c>
    </row>
    <row r="117" ht="25" customHeight="1">
      <c r="A117" s="22" t="s">
        <v>476</v>
      </c>
      <c r="B117" s="22"/>
      <c r="C117" s="22"/>
      <c r="D117" s="22"/>
      <c r="E117" s="22"/>
      <c r="F117" s="22"/>
      <c r="G117" s="23">
        <f>SUBTOTAL(9,G87:G116)</f>
      </c>
    </row>
    <row r="118" ht="25" customHeight="1">
</row>
    <row r="119" ht="20" customHeight="1">
      <c r="A119" s="34" t="s">
        <v>345</v>
      </c>
      <c r="B119" s="34"/>
      <c r="C119" s="24" t="s">
        <v>204</v>
      </c>
      <c r="D119" s="24"/>
      <c r="E119" s="24"/>
      <c r="F119" s="24"/>
      <c r="G119" s="24"/>
    </row>
    <row r="120" ht="20" customHeight="1">
      <c r="A120" s="34" t="s">
        <v>346</v>
      </c>
      <c r="B120" s="34"/>
      <c r="C120" s="24" t="s">
        <v>347</v>
      </c>
      <c r="D120" s="24"/>
      <c r="E120" s="24"/>
      <c r="F120" s="24"/>
      <c r="G120" s="24"/>
    </row>
    <row r="121" ht="25" customHeight="1">
      <c r="A121" s="34" t="s">
        <v>348</v>
      </c>
      <c r="B121" s="34"/>
      <c r="C121" s="24" t="s">
        <v>309</v>
      </c>
      <c r="D121" s="24"/>
      <c r="E121" s="24"/>
      <c r="F121" s="24"/>
      <c r="G121" s="24"/>
    </row>
    <row r="122" ht="15" customHeight="1">
</row>
    <row r="123" ht="25" customHeight="1">
      <c r="A123" s="6" t="s">
        <v>526</v>
      </c>
      <c r="B123" s="6"/>
      <c r="C123" s="6"/>
      <c r="D123" s="6"/>
      <c r="E123" s="6"/>
      <c r="F123" s="6"/>
      <c r="G123" s="6"/>
    </row>
    <row r="124" ht="15" customHeight="1">
</row>
    <row r="125" ht="50" customHeight="1">
      <c r="A125" s="13" t="s">
        <v>241</v>
      </c>
      <c r="B125" s="13" t="s">
        <v>436</v>
      </c>
      <c r="C125" s="13"/>
      <c r="D125" s="13" t="s">
        <v>468</v>
      </c>
      <c r="E125" s="13" t="s">
        <v>469</v>
      </c>
      <c r="F125" s="13" t="s">
        <v>470</v>
      </c>
      <c r="G125" s="13" t="s">
        <v>471</v>
      </c>
    </row>
    <row r="126" ht="15" customHeight="1">
      <c r="A126" s="13">
        <v>1</v>
      </c>
      <c r="B126" s="13">
        <v>2</v>
      </c>
      <c r="C126" s="13"/>
      <c r="D126" s="13">
        <v>3</v>
      </c>
      <c r="E126" s="13">
        <v>4</v>
      </c>
      <c r="F126" s="13">
        <v>5</v>
      </c>
      <c r="G126" s="13">
        <v>6</v>
      </c>
    </row>
    <row r="127" ht="20" customHeight="1">
      <c r="A127" s="13" t="s">
        <v>415</v>
      </c>
      <c r="B127" s="14" t="s">
        <v>527</v>
      </c>
      <c r="C127" s="14"/>
      <c r="D127" s="13" t="s">
        <v>309</v>
      </c>
      <c r="E127" s="21">
        <v>1</v>
      </c>
      <c r="F127" s="21">
        <v>18000</v>
      </c>
      <c r="G127" s="21">
        <v>18000</v>
      </c>
    </row>
    <row r="128" ht="25" customHeight="1">
      <c r="A128" s="22" t="s">
        <v>474</v>
      </c>
      <c r="B128" s="22"/>
      <c r="C128" s="22"/>
      <c r="D128" s="22"/>
      <c r="E128" s="23">
        <f>SUBTOTAL(9,E127:E127)</f>
      </c>
      <c r="F128" s="23" t="s">
        <v>253</v>
      </c>
      <c r="G128" s="23">
        <f>SUBTOTAL(9,G127:G127)</f>
      </c>
    </row>
    <row r="129" ht="25" customHeight="1">
      <c r="A129" s="22" t="s">
        <v>476</v>
      </c>
      <c r="B129" s="22"/>
      <c r="C129" s="22"/>
      <c r="D129" s="22"/>
      <c r="E129" s="22"/>
      <c r="F129" s="22"/>
      <c r="G129" s="23">
        <f>SUBTOTAL(9,G127:G128)</f>
      </c>
    </row>
    <row r="130" ht="25" customHeight="1">
</row>
    <row r="131" ht="20" customHeight="1">
      <c r="A131" s="34" t="s">
        <v>345</v>
      </c>
      <c r="B131" s="34"/>
      <c r="C131" s="24" t="s">
        <v>204</v>
      </c>
      <c r="D131" s="24"/>
      <c r="E131" s="24"/>
      <c r="F131" s="24"/>
      <c r="G131" s="24"/>
    </row>
    <row r="132" ht="20" customHeight="1">
      <c r="A132" s="34" t="s">
        <v>346</v>
      </c>
      <c r="B132" s="34"/>
      <c r="C132" s="24" t="s">
        <v>347</v>
      </c>
      <c r="D132" s="24"/>
      <c r="E132" s="24"/>
      <c r="F132" s="24"/>
      <c r="G132" s="24"/>
    </row>
    <row r="133" ht="25" customHeight="1">
      <c r="A133" s="34" t="s">
        <v>348</v>
      </c>
      <c r="B133" s="34"/>
      <c r="C133" s="24" t="s">
        <v>309</v>
      </c>
      <c r="D133" s="24"/>
      <c r="E133" s="24"/>
      <c r="F133" s="24"/>
      <c r="G133" s="24"/>
    </row>
    <row r="134" ht="15" customHeight="1">
</row>
    <row r="135" ht="25" customHeight="1">
      <c r="A135" s="6" t="s">
        <v>528</v>
      </c>
      <c r="B135" s="6"/>
      <c r="C135" s="6"/>
      <c r="D135" s="6"/>
      <c r="E135" s="6"/>
      <c r="F135" s="6"/>
      <c r="G135" s="6"/>
    </row>
    <row r="136" ht="15" customHeight="1">
</row>
    <row r="137" ht="50" customHeight="1">
      <c r="A137" s="13" t="s">
        <v>241</v>
      </c>
      <c r="B137" s="13" t="s">
        <v>436</v>
      </c>
      <c r="C137" s="13"/>
      <c r="D137" s="13" t="s">
        <v>468</v>
      </c>
      <c r="E137" s="13" t="s">
        <v>469</v>
      </c>
      <c r="F137" s="13" t="s">
        <v>470</v>
      </c>
      <c r="G137" s="13" t="s">
        <v>471</v>
      </c>
    </row>
    <row r="138" ht="15" customHeight="1">
      <c r="A138" s="13">
        <v>1</v>
      </c>
      <c r="B138" s="13">
        <v>2</v>
      </c>
      <c r="C138" s="13"/>
      <c r="D138" s="13">
        <v>3</v>
      </c>
      <c r="E138" s="13">
        <v>4</v>
      </c>
      <c r="F138" s="13">
        <v>5</v>
      </c>
      <c r="G138" s="13">
        <v>6</v>
      </c>
    </row>
    <row r="139" ht="40" customHeight="1">
      <c r="A139" s="13" t="s">
        <v>428</v>
      </c>
      <c r="B139" s="14" t="s">
        <v>529</v>
      </c>
      <c r="C139" s="14"/>
      <c r="D139" s="13" t="s">
        <v>309</v>
      </c>
      <c r="E139" s="21">
        <v>1</v>
      </c>
      <c r="F139" s="21">
        <v>380000</v>
      </c>
      <c r="G139" s="21">
        <v>380000</v>
      </c>
    </row>
    <row r="140" ht="25" customHeight="1">
      <c r="A140" s="22" t="s">
        <v>474</v>
      </c>
      <c r="B140" s="22"/>
      <c r="C140" s="22"/>
      <c r="D140" s="22"/>
      <c r="E140" s="23">
        <f>SUBTOTAL(9,E139:E139)</f>
      </c>
      <c r="F140" s="23" t="s">
        <v>253</v>
      </c>
      <c r="G140" s="23">
        <f>SUBTOTAL(9,G139:G139)</f>
      </c>
    </row>
    <row r="141" ht="25" customHeight="1">
      <c r="A141" s="22" t="s">
        <v>476</v>
      </c>
      <c r="B141" s="22"/>
      <c r="C141" s="22"/>
      <c r="D141" s="22"/>
      <c r="E141" s="22"/>
      <c r="F141" s="22"/>
      <c r="G141" s="23">
        <f>SUBTOTAL(9,G139:G140)</f>
      </c>
    </row>
    <row r="142" ht="25" customHeight="1">
</row>
    <row r="143" ht="20" customHeight="1">
      <c r="A143" s="34" t="s">
        <v>345</v>
      </c>
      <c r="B143" s="34"/>
      <c r="C143" s="24" t="s">
        <v>204</v>
      </c>
      <c r="D143" s="24"/>
      <c r="E143" s="24"/>
      <c r="F143" s="24"/>
      <c r="G143" s="24"/>
    </row>
    <row r="144" ht="20" customHeight="1">
      <c r="A144" s="34" t="s">
        <v>346</v>
      </c>
      <c r="B144" s="34"/>
      <c r="C144" s="24" t="s">
        <v>347</v>
      </c>
      <c r="D144" s="24"/>
      <c r="E144" s="24"/>
      <c r="F144" s="24"/>
      <c r="G144" s="24"/>
    </row>
    <row r="145" ht="25" customHeight="1">
      <c r="A145" s="34" t="s">
        <v>348</v>
      </c>
      <c r="B145" s="34"/>
      <c r="C145" s="24" t="s">
        <v>309</v>
      </c>
      <c r="D145" s="24"/>
      <c r="E145" s="24"/>
      <c r="F145" s="24"/>
      <c r="G145" s="24"/>
    </row>
    <row r="146" ht="15" customHeight="1">
</row>
    <row r="147" ht="25" customHeight="1">
      <c r="A147" s="6" t="s">
        <v>530</v>
      </c>
      <c r="B147" s="6"/>
      <c r="C147" s="6"/>
      <c r="D147" s="6"/>
      <c r="E147" s="6"/>
      <c r="F147" s="6"/>
      <c r="G147" s="6"/>
    </row>
    <row r="148" ht="15" customHeight="1">
</row>
    <row r="149" ht="50" customHeight="1">
      <c r="A149" s="13" t="s">
        <v>241</v>
      </c>
      <c r="B149" s="13" t="s">
        <v>436</v>
      </c>
      <c r="C149" s="13"/>
      <c r="D149" s="13" t="s">
        <v>468</v>
      </c>
      <c r="E149" s="13" t="s">
        <v>469</v>
      </c>
      <c r="F149" s="13" t="s">
        <v>470</v>
      </c>
      <c r="G149" s="13" t="s">
        <v>471</v>
      </c>
    </row>
    <row r="150" ht="15" customHeight="1">
      <c r="A150" s="13">
        <v>1</v>
      </c>
      <c r="B150" s="13">
        <v>2</v>
      </c>
      <c r="C150" s="13"/>
      <c r="D150" s="13">
        <v>3</v>
      </c>
      <c r="E150" s="13">
        <v>4</v>
      </c>
      <c r="F150" s="13">
        <v>5</v>
      </c>
      <c r="G150" s="13">
        <v>6</v>
      </c>
    </row>
    <row r="151" ht="40" customHeight="1">
      <c r="A151" s="13" t="s">
        <v>531</v>
      </c>
      <c r="B151" s="14" t="s">
        <v>532</v>
      </c>
      <c r="C151" s="14"/>
      <c r="D151" s="13" t="s">
        <v>473</v>
      </c>
      <c r="E151" s="21">
        <v>1</v>
      </c>
      <c r="F151" s="21">
        <v>89588</v>
      </c>
      <c r="G151" s="21">
        <v>89588</v>
      </c>
    </row>
    <row r="152" ht="25" customHeight="1">
      <c r="A152" s="22" t="s">
        <v>474</v>
      </c>
      <c r="B152" s="22"/>
      <c r="C152" s="22"/>
      <c r="D152" s="22"/>
      <c r="E152" s="23">
        <f>SUBTOTAL(9,E151:E151)</f>
      </c>
      <c r="F152" s="23" t="s">
        <v>253</v>
      </c>
      <c r="G152" s="23">
        <f>SUBTOTAL(9,G151:G151)</f>
      </c>
    </row>
    <row r="153" ht="25" customHeight="1">
      <c r="A153" s="22" t="s">
        <v>476</v>
      </c>
      <c r="B153" s="22"/>
      <c r="C153" s="22"/>
      <c r="D153" s="22"/>
      <c r="E153" s="22"/>
      <c r="F153" s="22"/>
      <c r="G153" s="23">
        <f>SUBTOTAL(9,G151:G152)</f>
      </c>
    </row>
    <row r="154" ht="25" customHeight="1">
</row>
    <row r="155" ht="20" customHeight="1">
      <c r="A155" s="34" t="s">
        <v>345</v>
      </c>
      <c r="B155" s="34"/>
      <c r="C155" s="24" t="s">
        <v>204</v>
      </c>
      <c r="D155" s="24"/>
      <c r="E155" s="24"/>
      <c r="F155" s="24"/>
      <c r="G155" s="24"/>
    </row>
    <row r="156" ht="20" customHeight="1">
      <c r="A156" s="34" t="s">
        <v>346</v>
      </c>
      <c r="B156" s="34"/>
      <c r="C156" s="24" t="s">
        <v>347</v>
      </c>
      <c r="D156" s="24"/>
      <c r="E156" s="24"/>
      <c r="F156" s="24"/>
      <c r="G156" s="24"/>
    </row>
    <row r="157" ht="25" customHeight="1">
      <c r="A157" s="34" t="s">
        <v>348</v>
      </c>
      <c r="B157" s="34"/>
      <c r="C157" s="24" t="s">
        <v>309</v>
      </c>
      <c r="D157" s="24"/>
      <c r="E157" s="24"/>
      <c r="F157" s="24"/>
      <c r="G157" s="24"/>
    </row>
    <row r="158" ht="15" customHeight="1">
</row>
    <row r="159" ht="25" customHeight="1">
      <c r="A159" s="6" t="s">
        <v>533</v>
      </c>
      <c r="B159" s="6"/>
      <c r="C159" s="6"/>
      <c r="D159" s="6"/>
      <c r="E159" s="6"/>
      <c r="F159" s="6"/>
      <c r="G159" s="6"/>
    </row>
    <row r="160" ht="15" customHeight="1">
</row>
    <row r="161" ht="50" customHeight="1">
      <c r="A161" s="13" t="s">
        <v>241</v>
      </c>
      <c r="B161" s="13" t="s">
        <v>436</v>
      </c>
      <c r="C161" s="13"/>
      <c r="D161" s="13" t="s">
        <v>468</v>
      </c>
      <c r="E161" s="13" t="s">
        <v>469</v>
      </c>
      <c r="F161" s="13" t="s">
        <v>470</v>
      </c>
      <c r="G161" s="13" t="s">
        <v>471</v>
      </c>
    </row>
    <row r="162" ht="15" customHeight="1">
      <c r="A162" s="13">
        <v>1</v>
      </c>
      <c r="B162" s="13">
        <v>2</v>
      </c>
      <c r="C162" s="13"/>
      <c r="D162" s="13">
        <v>3</v>
      </c>
      <c r="E162" s="13">
        <v>4</v>
      </c>
      <c r="F162" s="13">
        <v>5</v>
      </c>
      <c r="G162" s="13">
        <v>6</v>
      </c>
    </row>
    <row r="163" ht="40" customHeight="1">
      <c r="A163" s="13" t="s">
        <v>534</v>
      </c>
      <c r="B163" s="14" t="s">
        <v>535</v>
      </c>
      <c r="C163" s="14"/>
      <c r="D163" s="13" t="s">
        <v>309</v>
      </c>
      <c r="E163" s="21">
        <v>1</v>
      </c>
      <c r="F163" s="21">
        <v>2291.9</v>
      </c>
      <c r="G163" s="21">
        <v>2291.9</v>
      </c>
    </row>
    <row r="164" ht="40" customHeight="1">
      <c r="A164" s="13" t="s">
        <v>534</v>
      </c>
      <c r="B164" s="14" t="s">
        <v>536</v>
      </c>
      <c r="C164" s="14"/>
      <c r="D164" s="13" t="s">
        <v>309</v>
      </c>
      <c r="E164" s="21">
        <v>1</v>
      </c>
      <c r="F164" s="21">
        <v>10000</v>
      </c>
      <c r="G164" s="21">
        <v>10000</v>
      </c>
    </row>
    <row r="165" ht="40" customHeight="1">
      <c r="A165" s="13" t="s">
        <v>534</v>
      </c>
      <c r="B165" s="14" t="s">
        <v>537</v>
      </c>
      <c r="C165" s="14"/>
      <c r="D165" s="13" t="s">
        <v>309</v>
      </c>
      <c r="E165" s="21">
        <v>1</v>
      </c>
      <c r="F165" s="21">
        <v>25000</v>
      </c>
      <c r="G165" s="21">
        <v>25000</v>
      </c>
    </row>
    <row r="166" ht="40" customHeight="1">
      <c r="A166" s="13" t="s">
        <v>534</v>
      </c>
      <c r="B166" s="14" t="s">
        <v>538</v>
      </c>
      <c r="C166" s="14"/>
      <c r="D166" s="13" t="s">
        <v>309</v>
      </c>
      <c r="E166" s="21">
        <v>1</v>
      </c>
      <c r="F166" s="21">
        <v>2291.9</v>
      </c>
      <c r="G166" s="21">
        <v>2291.9</v>
      </c>
    </row>
    <row r="167" ht="40" customHeight="1">
      <c r="A167" s="13" t="s">
        <v>534</v>
      </c>
      <c r="B167" s="14" t="s">
        <v>539</v>
      </c>
      <c r="C167" s="14"/>
      <c r="D167" s="13" t="s">
        <v>309</v>
      </c>
      <c r="E167" s="21">
        <v>1</v>
      </c>
      <c r="F167" s="21">
        <v>15000</v>
      </c>
      <c r="G167" s="21">
        <v>15000</v>
      </c>
    </row>
    <row r="168" ht="40" customHeight="1">
      <c r="A168" s="13" t="s">
        <v>534</v>
      </c>
      <c r="B168" s="14" t="s">
        <v>538</v>
      </c>
      <c r="C168" s="14"/>
      <c r="D168" s="13" t="s">
        <v>309</v>
      </c>
      <c r="E168" s="21">
        <v>1</v>
      </c>
      <c r="F168" s="21">
        <v>16539.72</v>
      </c>
      <c r="G168" s="21">
        <v>16539.72</v>
      </c>
    </row>
    <row r="169" ht="25" customHeight="1">
      <c r="A169" s="22" t="s">
        <v>474</v>
      </c>
      <c r="B169" s="22"/>
      <c r="C169" s="22"/>
      <c r="D169" s="22"/>
      <c r="E169" s="23">
        <f>SUBTOTAL(9,E163:E168)</f>
      </c>
      <c r="F169" s="23" t="s">
        <v>253</v>
      </c>
      <c r="G169" s="23">
        <f>SUBTOTAL(9,G163:G168)</f>
      </c>
    </row>
    <row r="170" ht="25" customHeight="1">
      <c r="A170" s="22" t="s">
        <v>476</v>
      </c>
      <c r="B170" s="22"/>
      <c r="C170" s="22"/>
      <c r="D170" s="22"/>
      <c r="E170" s="22"/>
      <c r="F170" s="22"/>
      <c r="G170" s="23">
        <f>SUBTOTAL(9,G163:G169)</f>
      </c>
    </row>
    <row r="171" ht="25" customHeight="1">
</row>
    <row r="172" ht="20" customHeight="1">
      <c r="A172" s="34" t="s">
        <v>345</v>
      </c>
      <c r="B172" s="34"/>
      <c r="C172" s="24" t="s">
        <v>204</v>
      </c>
      <c r="D172" s="24"/>
      <c r="E172" s="24"/>
      <c r="F172" s="24"/>
      <c r="G172" s="24"/>
    </row>
    <row r="173" ht="20" customHeight="1">
      <c r="A173" s="34" t="s">
        <v>346</v>
      </c>
      <c r="B173" s="34"/>
      <c r="C173" s="24" t="s">
        <v>347</v>
      </c>
      <c r="D173" s="24"/>
      <c r="E173" s="24"/>
      <c r="F173" s="24"/>
      <c r="G173" s="24"/>
    </row>
    <row r="174" ht="25" customHeight="1">
      <c r="A174" s="34" t="s">
        <v>348</v>
      </c>
      <c r="B174" s="34"/>
      <c r="C174" s="24" t="s">
        <v>309</v>
      </c>
      <c r="D174" s="24"/>
      <c r="E174" s="24"/>
      <c r="F174" s="24"/>
      <c r="G174" s="24"/>
    </row>
    <row r="175" ht="15" customHeight="1">
</row>
    <row r="176" ht="25" customHeight="1">
      <c r="A176" s="6" t="s">
        <v>540</v>
      </c>
      <c r="B176" s="6"/>
      <c r="C176" s="6"/>
      <c r="D176" s="6"/>
      <c r="E176" s="6"/>
      <c r="F176" s="6"/>
      <c r="G176" s="6"/>
    </row>
    <row r="177" ht="15" customHeight="1">
</row>
    <row r="178" ht="50" customHeight="1">
      <c r="A178" s="13" t="s">
        <v>241</v>
      </c>
      <c r="B178" s="13" t="s">
        <v>436</v>
      </c>
      <c r="C178" s="13"/>
      <c r="D178" s="13" t="s">
        <v>468</v>
      </c>
      <c r="E178" s="13" t="s">
        <v>469</v>
      </c>
      <c r="F178" s="13" t="s">
        <v>470</v>
      </c>
      <c r="G178" s="13" t="s">
        <v>471</v>
      </c>
    </row>
    <row r="179" ht="15" customHeight="1">
      <c r="A179" s="13">
        <v>1</v>
      </c>
      <c r="B179" s="13">
        <v>2</v>
      </c>
      <c r="C179" s="13"/>
      <c r="D179" s="13">
        <v>3</v>
      </c>
      <c r="E179" s="13">
        <v>4</v>
      </c>
      <c r="F179" s="13">
        <v>5</v>
      </c>
      <c r="G179" s="13">
        <v>6</v>
      </c>
    </row>
    <row r="180" ht="60" customHeight="1">
      <c r="A180" s="13" t="s">
        <v>541</v>
      </c>
      <c r="B180" s="14" t="s">
        <v>542</v>
      </c>
      <c r="C180" s="14"/>
      <c r="D180" s="13" t="s">
        <v>309</v>
      </c>
      <c r="E180" s="21">
        <v>1</v>
      </c>
      <c r="F180" s="21">
        <v>10000</v>
      </c>
      <c r="G180" s="21">
        <v>10000</v>
      </c>
    </row>
    <row r="181" ht="60" customHeight="1">
      <c r="A181" s="13" t="s">
        <v>541</v>
      </c>
      <c r="B181" s="14" t="s">
        <v>543</v>
      </c>
      <c r="C181" s="14"/>
      <c r="D181" s="13" t="s">
        <v>309</v>
      </c>
      <c r="E181" s="21">
        <v>1</v>
      </c>
      <c r="F181" s="21">
        <v>15000</v>
      </c>
      <c r="G181" s="21">
        <v>15000</v>
      </c>
    </row>
    <row r="182" ht="60" customHeight="1">
      <c r="A182" s="13" t="s">
        <v>541</v>
      </c>
      <c r="B182" s="14" t="s">
        <v>544</v>
      </c>
      <c r="C182" s="14"/>
      <c r="D182" s="13" t="s">
        <v>309</v>
      </c>
      <c r="E182" s="21">
        <v>1</v>
      </c>
      <c r="F182" s="21">
        <v>24277.95</v>
      </c>
      <c r="G182" s="21">
        <v>24277.95</v>
      </c>
    </row>
    <row r="183" ht="80" customHeight="1">
      <c r="A183" s="13" t="s">
        <v>541</v>
      </c>
      <c r="B183" s="14" t="s">
        <v>545</v>
      </c>
      <c r="C183" s="14"/>
      <c r="D183" s="13" t="s">
        <v>309</v>
      </c>
      <c r="E183" s="21">
        <v>1</v>
      </c>
      <c r="F183" s="21">
        <v>19452.55</v>
      </c>
      <c r="G183" s="21">
        <v>19452.55</v>
      </c>
    </row>
    <row r="184" ht="60" customHeight="1">
      <c r="A184" s="13" t="s">
        <v>541</v>
      </c>
      <c r="B184" s="14" t="s">
        <v>546</v>
      </c>
      <c r="C184" s="14"/>
      <c r="D184" s="13" t="s">
        <v>309</v>
      </c>
      <c r="E184" s="21">
        <v>1</v>
      </c>
      <c r="F184" s="21">
        <v>15000</v>
      </c>
      <c r="G184" s="21">
        <v>15000</v>
      </c>
    </row>
    <row r="185" ht="25" customHeight="1">
      <c r="A185" s="22" t="s">
        <v>474</v>
      </c>
      <c r="B185" s="22"/>
      <c r="C185" s="22"/>
      <c r="D185" s="22"/>
      <c r="E185" s="23">
        <f>SUBTOTAL(9,E180:E184)</f>
      </c>
      <c r="F185" s="23" t="s">
        <v>253</v>
      </c>
      <c r="G185" s="23">
        <f>SUBTOTAL(9,G180:G184)</f>
      </c>
    </row>
    <row r="186" ht="25" customHeight="1">
      <c r="A186" s="22" t="s">
        <v>476</v>
      </c>
      <c r="B186" s="22"/>
      <c r="C186" s="22"/>
      <c r="D186" s="22"/>
      <c r="E186" s="22"/>
      <c r="F186" s="22"/>
      <c r="G186" s="23">
        <f>SUBTOTAL(9,G180:G185)</f>
      </c>
    </row>
    <row r="187" ht="25" customHeight="1">
</row>
    <row r="188" ht="20" customHeight="1">
      <c r="A188" s="34" t="s">
        <v>345</v>
      </c>
      <c r="B188" s="34"/>
      <c r="C188" s="24" t="s">
        <v>204</v>
      </c>
      <c r="D188" s="24"/>
      <c r="E188" s="24"/>
      <c r="F188" s="24"/>
      <c r="G188" s="24"/>
    </row>
    <row r="189" ht="20" customHeight="1">
      <c r="A189" s="34" t="s">
        <v>346</v>
      </c>
      <c r="B189" s="34"/>
      <c r="C189" s="24" t="s">
        <v>547</v>
      </c>
      <c r="D189" s="24"/>
      <c r="E189" s="24"/>
      <c r="F189" s="24"/>
      <c r="G189" s="24"/>
    </row>
    <row r="190" ht="25" customHeight="1">
      <c r="A190" s="34" t="s">
        <v>348</v>
      </c>
      <c r="B190" s="34"/>
      <c r="C190" s="24" t="s">
        <v>309</v>
      </c>
      <c r="D190" s="24"/>
      <c r="E190" s="24"/>
      <c r="F190" s="24"/>
      <c r="G190" s="24"/>
    </row>
    <row r="191" ht="15" customHeight="1">
</row>
    <row r="192" ht="25" customHeight="1">
      <c r="A192" s="6" t="s">
        <v>500</v>
      </c>
      <c r="B192" s="6"/>
      <c r="C192" s="6"/>
      <c r="D192" s="6"/>
      <c r="E192" s="6"/>
      <c r="F192" s="6"/>
      <c r="G192" s="6"/>
    </row>
    <row r="193" ht="15" customHeight="1">
</row>
    <row r="194" ht="50" customHeight="1">
      <c r="A194" s="13" t="s">
        <v>241</v>
      </c>
      <c r="B194" s="13" t="s">
        <v>436</v>
      </c>
      <c r="C194" s="13"/>
      <c r="D194" s="13" t="s">
        <v>468</v>
      </c>
      <c r="E194" s="13" t="s">
        <v>469</v>
      </c>
      <c r="F194" s="13" t="s">
        <v>470</v>
      </c>
      <c r="G194" s="13" t="s">
        <v>471</v>
      </c>
    </row>
    <row r="195" ht="15" customHeight="1">
      <c r="A195" s="13">
        <v>1</v>
      </c>
      <c r="B195" s="13">
        <v>2</v>
      </c>
      <c r="C195" s="13"/>
      <c r="D195" s="13">
        <v>3</v>
      </c>
      <c r="E195" s="13">
        <v>4</v>
      </c>
      <c r="F195" s="13">
        <v>5</v>
      </c>
      <c r="G195" s="13">
        <v>6</v>
      </c>
    </row>
    <row r="196" ht="40" customHeight="1">
      <c r="A196" s="13" t="s">
        <v>548</v>
      </c>
      <c r="B196" s="14" t="s">
        <v>549</v>
      </c>
      <c r="C196" s="14"/>
      <c r="D196" s="13" t="s">
        <v>309</v>
      </c>
      <c r="E196" s="21">
        <v>1</v>
      </c>
      <c r="F196" s="21">
        <v>469510</v>
      </c>
      <c r="G196" s="21">
        <v>469510</v>
      </c>
    </row>
    <row r="197" ht="25" customHeight="1">
      <c r="A197" s="22" t="s">
        <v>474</v>
      </c>
      <c r="B197" s="22"/>
      <c r="C197" s="22"/>
      <c r="D197" s="22"/>
      <c r="E197" s="23">
        <f>SUBTOTAL(9,E196:E196)</f>
      </c>
      <c r="F197" s="23" t="s">
        <v>253</v>
      </c>
      <c r="G197" s="23">
        <f>SUBTOTAL(9,G196:G196)</f>
      </c>
    </row>
    <row r="198" ht="20" customHeight="1">
      <c r="A198" s="13" t="s">
        <v>550</v>
      </c>
      <c r="B198" s="14" t="s">
        <v>551</v>
      </c>
      <c r="C198" s="14"/>
      <c r="D198" s="13" t="s">
        <v>309</v>
      </c>
      <c r="E198" s="21">
        <v>1</v>
      </c>
      <c r="F198" s="21">
        <v>105660</v>
      </c>
      <c r="G198" s="21">
        <v>105660</v>
      </c>
    </row>
    <row r="199" ht="25" customHeight="1">
      <c r="A199" s="22" t="s">
        <v>474</v>
      </c>
      <c r="B199" s="22"/>
      <c r="C199" s="22"/>
      <c r="D199" s="22"/>
      <c r="E199" s="23">
        <f>SUBTOTAL(9,E198:E198)</f>
      </c>
      <c r="F199" s="23" t="s">
        <v>253</v>
      </c>
      <c r="G199" s="23">
        <f>SUBTOTAL(9,G198:G198)</f>
      </c>
    </row>
    <row r="200" ht="25" customHeight="1">
      <c r="A200" s="22" t="s">
        <v>476</v>
      </c>
      <c r="B200" s="22"/>
      <c r="C200" s="22"/>
      <c r="D200" s="22"/>
      <c r="E200" s="22"/>
      <c r="F200" s="22"/>
      <c r="G200" s="23">
        <f>SUBTOTAL(9,G196:G199)</f>
      </c>
    </row>
    <row r="201" ht="25" customHeight="1">
</row>
    <row r="202" ht="20" customHeight="1">
      <c r="A202" s="34" t="s">
        <v>345</v>
      </c>
      <c r="B202" s="34"/>
      <c r="C202" s="24" t="s">
        <v>204</v>
      </c>
      <c r="D202" s="24"/>
      <c r="E202" s="24"/>
      <c r="F202" s="24"/>
      <c r="G202" s="24"/>
    </row>
    <row r="203" ht="20" customHeight="1">
      <c r="A203" s="34" t="s">
        <v>346</v>
      </c>
      <c r="B203" s="34"/>
      <c r="C203" s="24" t="s">
        <v>547</v>
      </c>
      <c r="D203" s="24"/>
      <c r="E203" s="24"/>
      <c r="F203" s="24"/>
      <c r="G203" s="24"/>
    </row>
    <row r="204" ht="25" customHeight="1">
      <c r="A204" s="34" t="s">
        <v>348</v>
      </c>
      <c r="B204" s="34"/>
      <c r="C204" s="24" t="s">
        <v>309</v>
      </c>
      <c r="D204" s="24"/>
      <c r="E204" s="24"/>
      <c r="F204" s="24"/>
      <c r="G204" s="24"/>
    </row>
    <row r="205" ht="15" customHeight="1">
</row>
    <row r="206" ht="25" customHeight="1">
      <c r="A206" s="6" t="s">
        <v>528</v>
      </c>
      <c r="B206" s="6"/>
      <c r="C206" s="6"/>
      <c r="D206" s="6"/>
      <c r="E206" s="6"/>
      <c r="F206" s="6"/>
      <c r="G206" s="6"/>
    </row>
    <row r="207" ht="15" customHeight="1">
</row>
    <row r="208" ht="50" customHeight="1">
      <c r="A208" s="13" t="s">
        <v>241</v>
      </c>
      <c r="B208" s="13" t="s">
        <v>436</v>
      </c>
      <c r="C208" s="13"/>
      <c r="D208" s="13" t="s">
        <v>468</v>
      </c>
      <c r="E208" s="13" t="s">
        <v>469</v>
      </c>
      <c r="F208" s="13" t="s">
        <v>470</v>
      </c>
      <c r="G208" s="13" t="s">
        <v>471</v>
      </c>
    </row>
    <row r="209" ht="15" customHeight="1">
      <c r="A209" s="13">
        <v>1</v>
      </c>
      <c r="B209" s="13">
        <v>2</v>
      </c>
      <c r="C209" s="13"/>
      <c r="D209" s="13">
        <v>3</v>
      </c>
      <c r="E209" s="13">
        <v>4</v>
      </c>
      <c r="F209" s="13">
        <v>5</v>
      </c>
      <c r="G209" s="13">
        <v>6</v>
      </c>
    </row>
    <row r="210" ht="40" customHeight="1">
      <c r="A210" s="13" t="s">
        <v>552</v>
      </c>
      <c r="B210" s="14" t="s">
        <v>553</v>
      </c>
      <c r="C210" s="14"/>
      <c r="D210" s="13" t="s">
        <v>309</v>
      </c>
      <c r="E210" s="21">
        <v>1</v>
      </c>
      <c r="F210" s="21">
        <v>412478.33</v>
      </c>
      <c r="G210" s="21">
        <v>412478.33</v>
      </c>
    </row>
    <row r="211" ht="25" customHeight="1">
      <c r="A211" s="22" t="s">
        <v>474</v>
      </c>
      <c r="B211" s="22"/>
      <c r="C211" s="22"/>
      <c r="D211" s="22"/>
      <c r="E211" s="23">
        <f>SUBTOTAL(9,E210:E210)</f>
      </c>
      <c r="F211" s="23" t="s">
        <v>253</v>
      </c>
      <c r="G211" s="23">
        <f>SUBTOTAL(9,G210:G210)</f>
      </c>
    </row>
    <row r="212" ht="40" customHeight="1">
      <c r="A212" s="13" t="s">
        <v>554</v>
      </c>
      <c r="B212" s="14" t="s">
        <v>555</v>
      </c>
      <c r="C212" s="14"/>
      <c r="D212" s="13" t="s">
        <v>309</v>
      </c>
      <c r="E212" s="21">
        <v>1</v>
      </c>
      <c r="F212" s="21">
        <v>200000</v>
      </c>
      <c r="G212" s="21">
        <v>200000</v>
      </c>
    </row>
    <row r="213" ht="25" customHeight="1">
      <c r="A213" s="22" t="s">
        <v>474</v>
      </c>
      <c r="B213" s="22"/>
      <c r="C213" s="22"/>
      <c r="D213" s="22"/>
      <c r="E213" s="23">
        <f>SUBTOTAL(9,E212:E212)</f>
      </c>
      <c r="F213" s="23" t="s">
        <v>253</v>
      </c>
      <c r="G213" s="23">
        <f>SUBTOTAL(9,G212:G212)</f>
      </c>
    </row>
    <row r="214" ht="25" customHeight="1">
      <c r="A214" s="22" t="s">
        <v>476</v>
      </c>
      <c r="B214" s="22"/>
      <c r="C214" s="22"/>
      <c r="D214" s="22"/>
      <c r="E214" s="22"/>
      <c r="F214" s="22"/>
      <c r="G214" s="23">
        <f>SUBTOTAL(9,G210:G213)</f>
      </c>
    </row>
    <row r="215" ht="25" customHeight="1">
</row>
    <row r="216" ht="20" customHeight="1">
      <c r="A216" s="34" t="s">
        <v>345</v>
      </c>
      <c r="B216" s="34"/>
      <c r="C216" s="24" t="s">
        <v>214</v>
      </c>
      <c r="D216" s="24"/>
      <c r="E216" s="24"/>
      <c r="F216" s="24"/>
      <c r="G216" s="24"/>
    </row>
    <row r="217" ht="20" customHeight="1">
      <c r="A217" s="34" t="s">
        <v>346</v>
      </c>
      <c r="B217" s="34"/>
      <c r="C217" s="24" t="s">
        <v>347</v>
      </c>
      <c r="D217" s="24"/>
      <c r="E217" s="24"/>
      <c r="F217" s="24"/>
      <c r="G217" s="24"/>
    </row>
    <row r="218" ht="25" customHeight="1">
      <c r="A218" s="34" t="s">
        <v>348</v>
      </c>
      <c r="B218" s="34"/>
      <c r="C218" s="24" t="s">
        <v>309</v>
      </c>
      <c r="D218" s="24"/>
      <c r="E218" s="24"/>
      <c r="F218" s="24"/>
      <c r="G218" s="24"/>
    </row>
    <row r="219" ht="15" customHeight="1">
</row>
    <row r="220" ht="25" customHeight="1">
      <c r="A220" s="6" t="s">
        <v>477</v>
      </c>
      <c r="B220" s="6"/>
      <c r="C220" s="6"/>
      <c r="D220" s="6"/>
      <c r="E220" s="6"/>
      <c r="F220" s="6"/>
      <c r="G220" s="6"/>
    </row>
    <row r="221" ht="15" customHeight="1">
</row>
    <row r="222" ht="50" customHeight="1">
      <c r="A222" s="13" t="s">
        <v>241</v>
      </c>
      <c r="B222" s="13" t="s">
        <v>436</v>
      </c>
      <c r="C222" s="13"/>
      <c r="D222" s="13" t="s">
        <v>468</v>
      </c>
      <c r="E222" s="13" t="s">
        <v>469</v>
      </c>
      <c r="F222" s="13" t="s">
        <v>470</v>
      </c>
      <c r="G222" s="13" t="s">
        <v>471</v>
      </c>
    </row>
    <row r="223" ht="15" customHeight="1">
      <c r="A223" s="13">
        <v>1</v>
      </c>
      <c r="B223" s="13">
        <v>2</v>
      </c>
      <c r="C223" s="13"/>
      <c r="D223" s="13">
        <v>3</v>
      </c>
      <c r="E223" s="13">
        <v>4</v>
      </c>
      <c r="F223" s="13">
        <v>5</v>
      </c>
      <c r="G223" s="13">
        <v>6</v>
      </c>
    </row>
    <row r="224" ht="20" customHeight="1">
      <c r="A224" s="13" t="s">
        <v>364</v>
      </c>
      <c r="B224" s="14" t="s">
        <v>556</v>
      </c>
      <c r="C224" s="14"/>
      <c r="D224" s="13" t="s">
        <v>473</v>
      </c>
      <c r="E224" s="21">
        <v>1</v>
      </c>
      <c r="F224" s="21">
        <v>79787.51</v>
      </c>
      <c r="G224" s="21">
        <v>79787.51</v>
      </c>
    </row>
    <row r="225" ht="25" customHeight="1">
      <c r="A225" s="22" t="s">
        <v>474</v>
      </c>
      <c r="B225" s="22"/>
      <c r="C225" s="22"/>
      <c r="D225" s="22"/>
      <c r="E225" s="23">
        <f>SUBTOTAL(9,E224:E224)</f>
      </c>
      <c r="F225" s="23" t="s">
        <v>253</v>
      </c>
      <c r="G225" s="23">
        <f>SUBTOTAL(9,G224:G224)</f>
      </c>
    </row>
    <row r="226" ht="20" customHeight="1">
      <c r="A226" s="13" t="s">
        <v>380</v>
      </c>
      <c r="B226" s="14" t="s">
        <v>557</v>
      </c>
      <c r="C226" s="14"/>
      <c r="D226" s="13" t="s">
        <v>473</v>
      </c>
      <c r="E226" s="21">
        <v>1</v>
      </c>
      <c r="F226" s="21">
        <v>194123.71</v>
      </c>
      <c r="G226" s="21">
        <v>194123.71</v>
      </c>
    </row>
    <row r="227" ht="25" customHeight="1">
      <c r="A227" s="22" t="s">
        <v>474</v>
      </c>
      <c r="B227" s="22"/>
      <c r="C227" s="22"/>
      <c r="D227" s="22"/>
      <c r="E227" s="23">
        <f>SUBTOTAL(9,E226:E226)</f>
      </c>
      <c r="F227" s="23" t="s">
        <v>253</v>
      </c>
      <c r="G227" s="23">
        <f>SUBTOTAL(9,G226:G226)</f>
      </c>
    </row>
    <row r="228" ht="20" customHeight="1">
      <c r="A228" s="13" t="s">
        <v>384</v>
      </c>
      <c r="B228" s="14" t="s">
        <v>558</v>
      </c>
      <c r="C228" s="14"/>
      <c r="D228" s="13" t="s">
        <v>473</v>
      </c>
      <c r="E228" s="21">
        <v>1</v>
      </c>
      <c r="F228" s="21">
        <v>232645.81</v>
      </c>
      <c r="G228" s="21">
        <v>232645.81</v>
      </c>
    </row>
    <row r="229" ht="25" customHeight="1">
      <c r="A229" s="22" t="s">
        <v>474</v>
      </c>
      <c r="B229" s="22"/>
      <c r="C229" s="22"/>
      <c r="D229" s="22"/>
      <c r="E229" s="23">
        <f>SUBTOTAL(9,E228:E228)</f>
      </c>
      <c r="F229" s="23" t="s">
        <v>253</v>
      </c>
      <c r="G229" s="23">
        <f>SUBTOTAL(9,G228:G228)</f>
      </c>
    </row>
    <row r="230" ht="25" customHeight="1">
      <c r="A230" s="22" t="s">
        <v>476</v>
      </c>
      <c r="B230" s="22"/>
      <c r="C230" s="22"/>
      <c r="D230" s="22"/>
      <c r="E230" s="22"/>
      <c r="F230" s="22"/>
      <c r="G230" s="23">
        <f>SUBTOTAL(9,G224:G229)</f>
      </c>
    </row>
    <row r="231" ht="25" customHeight="1">
</row>
    <row r="232" ht="20" customHeight="1">
      <c r="A232" s="34" t="s">
        <v>345</v>
      </c>
      <c r="B232" s="34"/>
      <c r="C232" s="24" t="s">
        <v>204</v>
      </c>
      <c r="D232" s="24"/>
      <c r="E232" s="24"/>
      <c r="F232" s="24"/>
      <c r="G232" s="24"/>
    </row>
    <row r="233" ht="20" customHeight="1">
      <c r="A233" s="34" t="s">
        <v>346</v>
      </c>
      <c r="B233" s="34"/>
      <c r="C233" s="24" t="s">
        <v>347</v>
      </c>
      <c r="D233" s="24"/>
      <c r="E233" s="24"/>
      <c r="F233" s="24"/>
      <c r="G233" s="24"/>
    </row>
    <row r="234" ht="25" customHeight="1">
      <c r="A234" s="34" t="s">
        <v>348</v>
      </c>
      <c r="B234" s="34"/>
      <c r="C234" s="24" t="s">
        <v>312</v>
      </c>
      <c r="D234" s="24"/>
      <c r="E234" s="24"/>
      <c r="F234" s="24"/>
      <c r="G234" s="24"/>
    </row>
    <row r="235" ht="15" customHeight="1">
</row>
    <row r="236" ht="25" customHeight="1">
      <c r="A236" s="6" t="s">
        <v>467</v>
      </c>
      <c r="B236" s="6"/>
      <c r="C236" s="6"/>
      <c r="D236" s="6"/>
      <c r="E236" s="6"/>
      <c r="F236" s="6"/>
      <c r="G236" s="6"/>
    </row>
    <row r="237" ht="15" customHeight="1">
</row>
    <row r="238" ht="50" customHeight="1">
      <c r="A238" s="13" t="s">
        <v>241</v>
      </c>
      <c r="B238" s="13" t="s">
        <v>436</v>
      </c>
      <c r="C238" s="13"/>
      <c r="D238" s="13" t="s">
        <v>468</v>
      </c>
      <c r="E238" s="13" t="s">
        <v>469</v>
      </c>
      <c r="F238" s="13" t="s">
        <v>470</v>
      </c>
      <c r="G238" s="13" t="s">
        <v>471</v>
      </c>
    </row>
    <row r="239" ht="15" customHeight="1">
      <c r="A239" s="13">
        <v>1</v>
      </c>
      <c r="B239" s="13">
        <v>2</v>
      </c>
      <c r="C239" s="13"/>
      <c r="D239" s="13">
        <v>3</v>
      </c>
      <c r="E239" s="13">
        <v>4</v>
      </c>
      <c r="F239" s="13">
        <v>5</v>
      </c>
      <c r="G239" s="13">
        <v>6</v>
      </c>
    </row>
    <row r="240" ht="20" customHeight="1">
      <c r="A240" s="13" t="s">
        <v>362</v>
      </c>
      <c r="B240" s="14" t="s">
        <v>472</v>
      </c>
      <c r="C240" s="14"/>
      <c r="D240" s="13" t="s">
        <v>54</v>
      </c>
      <c r="E240" s="21">
        <v>1</v>
      </c>
      <c r="F240" s="21">
        <v>48300</v>
      </c>
      <c r="G240" s="21">
        <v>48300</v>
      </c>
    </row>
    <row r="241" ht="25" customHeight="1">
      <c r="A241" s="22" t="s">
        <v>474</v>
      </c>
      <c r="B241" s="22"/>
      <c r="C241" s="22"/>
      <c r="D241" s="22"/>
      <c r="E241" s="23">
        <f>SUBTOTAL(9,E240:E240)</f>
      </c>
      <c r="F241" s="23" t="s">
        <v>253</v>
      </c>
      <c r="G241" s="23">
        <f>SUBTOTAL(9,G240:G240)</f>
      </c>
    </row>
    <row r="242" ht="20" customHeight="1">
      <c r="A242" s="13" t="s">
        <v>363</v>
      </c>
      <c r="B242" s="14" t="s">
        <v>475</v>
      </c>
      <c r="C242" s="14"/>
      <c r="D242" s="13" t="s">
        <v>54</v>
      </c>
      <c r="E242" s="21">
        <v>1</v>
      </c>
      <c r="F242" s="21">
        <v>59040</v>
      </c>
      <c r="G242" s="21">
        <v>59040</v>
      </c>
    </row>
    <row r="243" ht="25" customHeight="1">
      <c r="A243" s="22" t="s">
        <v>474</v>
      </c>
      <c r="B243" s="22"/>
      <c r="C243" s="22"/>
      <c r="D243" s="22"/>
      <c r="E243" s="23">
        <f>SUBTOTAL(9,E242:E242)</f>
      </c>
      <c r="F243" s="23" t="s">
        <v>253</v>
      </c>
      <c r="G243" s="23">
        <f>SUBTOTAL(9,G242:G242)</f>
      </c>
    </row>
    <row r="244" ht="25" customHeight="1">
      <c r="A244" s="22" t="s">
        <v>476</v>
      </c>
      <c r="B244" s="22"/>
      <c r="C244" s="22"/>
      <c r="D244" s="22"/>
      <c r="E244" s="22"/>
      <c r="F244" s="22"/>
      <c r="G244" s="23">
        <f>SUBTOTAL(9,G240:G243)</f>
      </c>
    </row>
    <row r="245" ht="25" customHeight="1">
</row>
    <row r="246" ht="20" customHeight="1">
      <c r="A246" s="34" t="s">
        <v>345</v>
      </c>
      <c r="B246" s="34"/>
      <c r="C246" s="24" t="s">
        <v>204</v>
      </c>
      <c r="D246" s="24"/>
      <c r="E246" s="24"/>
      <c r="F246" s="24"/>
      <c r="G246" s="24"/>
    </row>
    <row r="247" ht="20" customHeight="1">
      <c r="A247" s="34" t="s">
        <v>346</v>
      </c>
      <c r="B247" s="34"/>
      <c r="C247" s="24" t="s">
        <v>347</v>
      </c>
      <c r="D247" s="24"/>
      <c r="E247" s="24"/>
      <c r="F247" s="24"/>
      <c r="G247" s="24"/>
    </row>
    <row r="248" ht="25" customHeight="1">
      <c r="A248" s="34" t="s">
        <v>348</v>
      </c>
      <c r="B248" s="34"/>
      <c r="C248" s="24" t="s">
        <v>312</v>
      </c>
      <c r="D248" s="24"/>
      <c r="E248" s="24"/>
      <c r="F248" s="24"/>
      <c r="G248" s="24"/>
    </row>
    <row r="249" ht="15" customHeight="1">
</row>
    <row r="250" ht="25" customHeight="1">
      <c r="A250" s="6" t="s">
        <v>477</v>
      </c>
      <c r="B250" s="6"/>
      <c r="C250" s="6"/>
      <c r="D250" s="6"/>
      <c r="E250" s="6"/>
      <c r="F250" s="6"/>
      <c r="G250" s="6"/>
    </row>
    <row r="251" ht="15" customHeight="1">
</row>
    <row r="252" ht="50" customHeight="1">
      <c r="A252" s="13" t="s">
        <v>241</v>
      </c>
      <c r="B252" s="13" t="s">
        <v>436</v>
      </c>
      <c r="C252" s="13"/>
      <c r="D252" s="13" t="s">
        <v>468</v>
      </c>
      <c r="E252" s="13" t="s">
        <v>469</v>
      </c>
      <c r="F252" s="13" t="s">
        <v>470</v>
      </c>
      <c r="G252" s="13" t="s">
        <v>471</v>
      </c>
    </row>
    <row r="253" ht="15" customHeight="1">
      <c r="A253" s="13">
        <v>1</v>
      </c>
      <c r="B253" s="13">
        <v>2</v>
      </c>
      <c r="C253" s="13"/>
      <c r="D253" s="13">
        <v>3</v>
      </c>
      <c r="E253" s="13">
        <v>4</v>
      </c>
      <c r="F253" s="13">
        <v>5</v>
      </c>
      <c r="G253" s="13">
        <v>6</v>
      </c>
    </row>
    <row r="254" ht="20" customHeight="1">
      <c r="A254" s="13" t="s">
        <v>388</v>
      </c>
      <c r="B254" s="14" t="s">
        <v>478</v>
      </c>
      <c r="C254" s="14"/>
      <c r="D254" s="13" t="s">
        <v>54</v>
      </c>
      <c r="E254" s="21">
        <v>1</v>
      </c>
      <c r="F254" s="21">
        <v>11745.12</v>
      </c>
      <c r="G254" s="21">
        <v>11745.12</v>
      </c>
    </row>
    <row r="255" ht="25" customHeight="1">
      <c r="A255" s="22" t="s">
        <v>474</v>
      </c>
      <c r="B255" s="22"/>
      <c r="C255" s="22"/>
      <c r="D255" s="22"/>
      <c r="E255" s="23">
        <f>SUBTOTAL(9,E254:E254)</f>
      </c>
      <c r="F255" s="23" t="s">
        <v>253</v>
      </c>
      <c r="G255" s="23">
        <f>SUBTOTAL(9,G254:G254)</f>
      </c>
    </row>
    <row r="256" ht="20" customHeight="1">
      <c r="A256" s="13" t="s">
        <v>390</v>
      </c>
      <c r="B256" s="14" t="s">
        <v>479</v>
      </c>
      <c r="C256" s="14"/>
      <c r="D256" s="13" t="s">
        <v>54</v>
      </c>
      <c r="E256" s="21">
        <v>1</v>
      </c>
      <c r="F256" s="21">
        <v>7682.48</v>
      </c>
      <c r="G256" s="21">
        <v>7682.48</v>
      </c>
    </row>
    <row r="257" ht="25" customHeight="1">
      <c r="A257" s="22" t="s">
        <v>474</v>
      </c>
      <c r="B257" s="22"/>
      <c r="C257" s="22"/>
      <c r="D257" s="22"/>
      <c r="E257" s="23">
        <f>SUBTOTAL(9,E256:E256)</f>
      </c>
      <c r="F257" s="23" t="s">
        <v>253</v>
      </c>
      <c r="G257" s="23">
        <f>SUBTOTAL(9,G256:G256)</f>
      </c>
    </row>
    <row r="258" ht="20" customHeight="1">
      <c r="A258" s="13" t="s">
        <v>480</v>
      </c>
      <c r="B258" s="14" t="s">
        <v>481</v>
      </c>
      <c r="C258" s="14"/>
      <c r="D258" s="13" t="s">
        <v>54</v>
      </c>
      <c r="E258" s="21">
        <v>1</v>
      </c>
      <c r="F258" s="21">
        <v>17329.54</v>
      </c>
      <c r="G258" s="21">
        <v>17329.54</v>
      </c>
    </row>
    <row r="259" ht="25" customHeight="1">
      <c r="A259" s="22" t="s">
        <v>474</v>
      </c>
      <c r="B259" s="22"/>
      <c r="C259" s="22"/>
      <c r="D259" s="22"/>
      <c r="E259" s="23">
        <f>SUBTOTAL(9,E258:E258)</f>
      </c>
      <c r="F259" s="23" t="s">
        <v>253</v>
      </c>
      <c r="G259" s="23">
        <f>SUBTOTAL(9,G258:G258)</f>
      </c>
    </row>
    <row r="260" ht="25" customHeight="1">
      <c r="A260" s="22" t="s">
        <v>476</v>
      </c>
      <c r="B260" s="22"/>
      <c r="C260" s="22"/>
      <c r="D260" s="22"/>
      <c r="E260" s="22"/>
      <c r="F260" s="22"/>
      <c r="G260" s="23">
        <f>SUBTOTAL(9,G254:G259)</f>
      </c>
    </row>
    <row r="261" ht="25" customHeight="1">
</row>
    <row r="262" ht="20" customHeight="1">
      <c r="A262" s="34" t="s">
        <v>345</v>
      </c>
      <c r="B262" s="34"/>
      <c r="C262" s="24" t="s">
        <v>204</v>
      </c>
      <c r="D262" s="24"/>
      <c r="E262" s="24"/>
      <c r="F262" s="24"/>
      <c r="G262" s="24"/>
    </row>
    <row r="263" ht="20" customHeight="1">
      <c r="A263" s="34" t="s">
        <v>346</v>
      </c>
      <c r="B263" s="34"/>
      <c r="C263" s="24" t="s">
        <v>347</v>
      </c>
      <c r="D263" s="24"/>
      <c r="E263" s="24"/>
      <c r="F263" s="24"/>
      <c r="G263" s="24"/>
    </row>
    <row r="264" ht="25" customHeight="1">
      <c r="A264" s="34" t="s">
        <v>348</v>
      </c>
      <c r="B264" s="34"/>
      <c r="C264" s="24" t="s">
        <v>312</v>
      </c>
      <c r="D264" s="24"/>
      <c r="E264" s="24"/>
      <c r="F264" s="24"/>
      <c r="G264" s="24"/>
    </row>
    <row r="265" ht="15" customHeight="1">
</row>
    <row r="266" ht="25" customHeight="1">
      <c r="A266" s="6" t="s">
        <v>482</v>
      </c>
      <c r="B266" s="6"/>
      <c r="C266" s="6"/>
      <c r="D266" s="6"/>
      <c r="E266" s="6"/>
      <c r="F266" s="6"/>
      <c r="G266" s="6"/>
    </row>
    <row r="267" ht="15" customHeight="1">
</row>
    <row r="268" ht="50" customHeight="1">
      <c r="A268" s="13" t="s">
        <v>241</v>
      </c>
      <c r="B268" s="13" t="s">
        <v>436</v>
      </c>
      <c r="C268" s="13"/>
      <c r="D268" s="13" t="s">
        <v>468</v>
      </c>
      <c r="E268" s="13" t="s">
        <v>469</v>
      </c>
      <c r="F268" s="13" t="s">
        <v>470</v>
      </c>
      <c r="G268" s="13" t="s">
        <v>471</v>
      </c>
    </row>
    <row r="269" ht="15" customHeight="1">
      <c r="A269" s="13">
        <v>1</v>
      </c>
      <c r="B269" s="13">
        <v>2</v>
      </c>
      <c r="C269" s="13"/>
      <c r="D269" s="13">
        <v>3</v>
      </c>
      <c r="E269" s="13">
        <v>4</v>
      </c>
      <c r="F269" s="13">
        <v>5</v>
      </c>
      <c r="G269" s="13">
        <v>6</v>
      </c>
    </row>
    <row r="270" ht="40" customHeight="1">
      <c r="A270" s="13" t="s">
        <v>361</v>
      </c>
      <c r="B270" s="14" t="s">
        <v>483</v>
      </c>
      <c r="C270" s="14"/>
      <c r="D270" s="13" t="s">
        <v>54</v>
      </c>
      <c r="E270" s="21">
        <v>1</v>
      </c>
      <c r="F270" s="21">
        <v>1601595</v>
      </c>
      <c r="G270" s="21">
        <v>1601595</v>
      </c>
    </row>
    <row r="271" ht="25" customHeight="1">
      <c r="A271" s="22" t="s">
        <v>474</v>
      </c>
      <c r="B271" s="22"/>
      <c r="C271" s="22"/>
      <c r="D271" s="22"/>
      <c r="E271" s="23">
        <f>SUBTOTAL(9,E270:E270)</f>
      </c>
      <c r="F271" s="23" t="s">
        <v>253</v>
      </c>
      <c r="G271" s="23">
        <f>SUBTOTAL(9,G270:G270)</f>
      </c>
    </row>
    <row r="272" ht="40" customHeight="1">
      <c r="A272" s="13" t="s">
        <v>484</v>
      </c>
      <c r="B272" s="14" t="s">
        <v>485</v>
      </c>
      <c r="C272" s="14"/>
      <c r="D272" s="13" t="s">
        <v>54</v>
      </c>
      <c r="E272" s="21">
        <v>1</v>
      </c>
      <c r="F272" s="21">
        <v>320319</v>
      </c>
      <c r="G272" s="21">
        <v>320319</v>
      </c>
    </row>
    <row r="273" ht="25" customHeight="1">
      <c r="A273" s="22" t="s">
        <v>474</v>
      </c>
      <c r="B273" s="22"/>
      <c r="C273" s="22"/>
      <c r="D273" s="22"/>
      <c r="E273" s="23">
        <f>SUBTOTAL(9,E272:E272)</f>
      </c>
      <c r="F273" s="23" t="s">
        <v>253</v>
      </c>
      <c r="G273" s="23">
        <f>SUBTOTAL(9,G272:G272)</f>
      </c>
    </row>
    <row r="274" ht="25" customHeight="1">
      <c r="A274" s="22" t="s">
        <v>476</v>
      </c>
      <c r="B274" s="22"/>
      <c r="C274" s="22"/>
      <c r="D274" s="22"/>
      <c r="E274" s="22"/>
      <c r="F274" s="22"/>
      <c r="G274" s="23">
        <f>SUBTOTAL(9,G270:G273)</f>
      </c>
    </row>
    <row r="275" ht="25" customHeight="1">
</row>
    <row r="276" ht="20" customHeight="1">
      <c r="A276" s="34" t="s">
        <v>345</v>
      </c>
      <c r="B276" s="34"/>
      <c r="C276" s="24" t="s">
        <v>204</v>
      </c>
      <c r="D276" s="24"/>
      <c r="E276" s="24"/>
      <c r="F276" s="24"/>
      <c r="G276" s="24"/>
    </row>
    <row r="277" ht="20" customHeight="1">
      <c r="A277" s="34" t="s">
        <v>346</v>
      </c>
      <c r="B277" s="34"/>
      <c r="C277" s="24" t="s">
        <v>347</v>
      </c>
      <c r="D277" s="24"/>
      <c r="E277" s="24"/>
      <c r="F277" s="24"/>
      <c r="G277" s="24"/>
    </row>
    <row r="278" ht="25" customHeight="1">
      <c r="A278" s="34" t="s">
        <v>348</v>
      </c>
      <c r="B278" s="34"/>
      <c r="C278" s="24" t="s">
        <v>312</v>
      </c>
      <c r="D278" s="24"/>
      <c r="E278" s="24"/>
      <c r="F278" s="24"/>
      <c r="G278" s="24"/>
    </row>
    <row r="279" ht="15" customHeight="1">
</row>
    <row r="280" ht="25" customHeight="1">
      <c r="A280" s="6" t="s">
        <v>486</v>
      </c>
      <c r="B280" s="6"/>
      <c r="C280" s="6"/>
      <c r="D280" s="6"/>
      <c r="E280" s="6"/>
      <c r="F280" s="6"/>
      <c r="G280" s="6"/>
    </row>
    <row r="281" ht="15" customHeight="1">
</row>
    <row r="282" ht="50" customHeight="1">
      <c r="A282" s="13" t="s">
        <v>241</v>
      </c>
      <c r="B282" s="13" t="s">
        <v>436</v>
      </c>
      <c r="C282" s="13"/>
      <c r="D282" s="13" t="s">
        <v>468</v>
      </c>
      <c r="E282" s="13" t="s">
        <v>469</v>
      </c>
      <c r="F282" s="13" t="s">
        <v>470</v>
      </c>
      <c r="G282" s="13" t="s">
        <v>471</v>
      </c>
    </row>
    <row r="283" ht="15" customHeight="1">
      <c r="A283" s="13">
        <v>1</v>
      </c>
      <c r="B283" s="13">
        <v>2</v>
      </c>
      <c r="C283" s="13"/>
      <c r="D283" s="13">
        <v>3</v>
      </c>
      <c r="E283" s="13">
        <v>4</v>
      </c>
      <c r="F283" s="13">
        <v>5</v>
      </c>
      <c r="G283" s="13">
        <v>6</v>
      </c>
    </row>
    <row r="284" ht="40" customHeight="1">
      <c r="A284" s="13" t="s">
        <v>392</v>
      </c>
      <c r="B284" s="14" t="s">
        <v>487</v>
      </c>
      <c r="C284" s="14"/>
      <c r="D284" s="13" t="s">
        <v>54</v>
      </c>
      <c r="E284" s="21">
        <v>1</v>
      </c>
      <c r="F284" s="21">
        <v>80399.23</v>
      </c>
      <c r="G284" s="21">
        <v>80399.23</v>
      </c>
    </row>
    <row r="285" ht="25" customHeight="1">
      <c r="A285" s="22" t="s">
        <v>474</v>
      </c>
      <c r="B285" s="22"/>
      <c r="C285" s="22"/>
      <c r="D285" s="22"/>
      <c r="E285" s="23">
        <f>SUBTOTAL(9,E284:E284)</f>
      </c>
      <c r="F285" s="23" t="s">
        <v>253</v>
      </c>
      <c r="G285" s="23">
        <f>SUBTOTAL(9,G284:G284)</f>
      </c>
    </row>
    <row r="286" ht="40" customHeight="1">
      <c r="A286" s="13" t="s">
        <v>394</v>
      </c>
      <c r="B286" s="14" t="s">
        <v>488</v>
      </c>
      <c r="C286" s="14"/>
      <c r="D286" s="13" t="s">
        <v>54</v>
      </c>
      <c r="E286" s="21">
        <v>1</v>
      </c>
      <c r="F286" s="21">
        <v>13662</v>
      </c>
      <c r="G286" s="21">
        <v>13662</v>
      </c>
    </row>
    <row r="287" ht="25" customHeight="1">
      <c r="A287" s="22" t="s">
        <v>474</v>
      </c>
      <c r="B287" s="22"/>
      <c r="C287" s="22"/>
      <c r="D287" s="22"/>
      <c r="E287" s="23">
        <f>SUBTOTAL(9,E286:E286)</f>
      </c>
      <c r="F287" s="23" t="s">
        <v>253</v>
      </c>
      <c r="G287" s="23">
        <f>SUBTOTAL(9,G286:G286)</f>
      </c>
    </row>
    <row r="288" ht="40" customHeight="1">
      <c r="A288" s="13" t="s">
        <v>398</v>
      </c>
      <c r="B288" s="14" t="s">
        <v>489</v>
      </c>
      <c r="C288" s="14"/>
      <c r="D288" s="13" t="s">
        <v>54</v>
      </c>
      <c r="E288" s="21">
        <v>1</v>
      </c>
      <c r="F288" s="21">
        <v>22000</v>
      </c>
      <c r="G288" s="21">
        <v>22000</v>
      </c>
    </row>
    <row r="289" ht="25" customHeight="1">
      <c r="A289" s="22" t="s">
        <v>474</v>
      </c>
      <c r="B289" s="22"/>
      <c r="C289" s="22"/>
      <c r="D289" s="22"/>
      <c r="E289" s="23">
        <f>SUBTOTAL(9,E288:E288)</f>
      </c>
      <c r="F289" s="23" t="s">
        <v>253</v>
      </c>
      <c r="G289" s="23">
        <f>SUBTOTAL(9,G288:G288)</f>
      </c>
    </row>
    <row r="290" ht="40" customHeight="1">
      <c r="A290" s="13" t="s">
        <v>400</v>
      </c>
      <c r="B290" s="14" t="s">
        <v>490</v>
      </c>
      <c r="C290" s="14"/>
      <c r="D290" s="13" t="s">
        <v>54</v>
      </c>
      <c r="E290" s="21">
        <v>1</v>
      </c>
      <c r="F290" s="21">
        <v>24000</v>
      </c>
      <c r="G290" s="21">
        <v>24000</v>
      </c>
    </row>
    <row r="291" ht="25" customHeight="1">
      <c r="A291" s="22" t="s">
        <v>474</v>
      </c>
      <c r="B291" s="22"/>
      <c r="C291" s="22"/>
      <c r="D291" s="22"/>
      <c r="E291" s="23">
        <f>SUBTOTAL(9,E290:E290)</f>
      </c>
      <c r="F291" s="23" t="s">
        <v>253</v>
      </c>
      <c r="G291" s="23">
        <f>SUBTOTAL(9,G290:G290)</f>
      </c>
    </row>
    <row r="292" ht="20" customHeight="1">
      <c r="A292" s="13" t="s">
        <v>402</v>
      </c>
      <c r="B292" s="14" t="s">
        <v>491</v>
      </c>
      <c r="C292" s="14"/>
      <c r="D292" s="13" t="s">
        <v>54</v>
      </c>
      <c r="E292" s="21">
        <v>1</v>
      </c>
      <c r="F292" s="21">
        <v>19200</v>
      </c>
      <c r="G292" s="21">
        <v>19200</v>
      </c>
    </row>
    <row r="293" ht="25" customHeight="1">
      <c r="A293" s="22" t="s">
        <v>474</v>
      </c>
      <c r="B293" s="22"/>
      <c r="C293" s="22"/>
      <c r="D293" s="22"/>
      <c r="E293" s="23">
        <f>SUBTOTAL(9,E292:E292)</f>
      </c>
      <c r="F293" s="23" t="s">
        <v>253</v>
      </c>
      <c r="G293" s="23">
        <f>SUBTOTAL(9,G292:G292)</f>
      </c>
    </row>
    <row r="294" ht="20" customHeight="1">
      <c r="A294" s="13" t="s">
        <v>406</v>
      </c>
      <c r="B294" s="14" t="s">
        <v>492</v>
      </c>
      <c r="C294" s="14"/>
      <c r="D294" s="13" t="s">
        <v>54</v>
      </c>
      <c r="E294" s="21">
        <v>1</v>
      </c>
      <c r="F294" s="21">
        <v>40000</v>
      </c>
      <c r="G294" s="21">
        <v>40000</v>
      </c>
    </row>
    <row r="295" ht="25" customHeight="1">
      <c r="A295" s="22" t="s">
        <v>474</v>
      </c>
      <c r="B295" s="22"/>
      <c r="C295" s="22"/>
      <c r="D295" s="22"/>
      <c r="E295" s="23">
        <f>SUBTOTAL(9,E294:E294)</f>
      </c>
      <c r="F295" s="23" t="s">
        <v>253</v>
      </c>
      <c r="G295" s="23">
        <f>SUBTOTAL(9,G294:G294)</f>
      </c>
    </row>
    <row r="296" ht="40" customHeight="1">
      <c r="A296" s="13" t="s">
        <v>410</v>
      </c>
      <c r="B296" s="14" t="s">
        <v>493</v>
      </c>
      <c r="C296" s="14"/>
      <c r="D296" s="13" t="s">
        <v>54</v>
      </c>
      <c r="E296" s="21">
        <v>1</v>
      </c>
      <c r="F296" s="21">
        <v>60000</v>
      </c>
      <c r="G296" s="21">
        <v>60000</v>
      </c>
    </row>
    <row r="297" ht="25" customHeight="1">
      <c r="A297" s="22" t="s">
        <v>474</v>
      </c>
      <c r="B297" s="22"/>
      <c r="C297" s="22"/>
      <c r="D297" s="22"/>
      <c r="E297" s="23">
        <f>SUBTOTAL(9,E296:E296)</f>
      </c>
      <c r="F297" s="23" t="s">
        <v>253</v>
      </c>
      <c r="G297" s="23">
        <f>SUBTOTAL(9,G296:G296)</f>
      </c>
    </row>
    <row r="298" ht="60" customHeight="1">
      <c r="A298" s="13" t="s">
        <v>412</v>
      </c>
      <c r="B298" s="14" t="s">
        <v>494</v>
      </c>
      <c r="C298" s="14"/>
      <c r="D298" s="13" t="s">
        <v>54</v>
      </c>
      <c r="E298" s="21">
        <v>1</v>
      </c>
      <c r="F298" s="21">
        <v>9500</v>
      </c>
      <c r="G298" s="21">
        <v>9500</v>
      </c>
    </row>
    <row r="299" ht="60" customHeight="1">
      <c r="A299" s="13" t="s">
        <v>412</v>
      </c>
      <c r="B299" s="14" t="s">
        <v>494</v>
      </c>
      <c r="C299" s="14"/>
      <c r="D299" s="13" t="s">
        <v>54</v>
      </c>
      <c r="E299" s="21">
        <v>1</v>
      </c>
      <c r="F299" s="21">
        <v>63695.68</v>
      </c>
      <c r="G299" s="21">
        <v>63695.68</v>
      </c>
    </row>
    <row r="300" ht="25" customHeight="1">
      <c r="A300" s="22" t="s">
        <v>474</v>
      </c>
      <c r="B300" s="22"/>
      <c r="C300" s="22"/>
      <c r="D300" s="22"/>
      <c r="E300" s="23">
        <f>SUBTOTAL(9,E298:E299)</f>
      </c>
      <c r="F300" s="23" t="s">
        <v>253</v>
      </c>
      <c r="G300" s="23">
        <f>SUBTOTAL(9,G298:G299)</f>
      </c>
    </row>
    <row r="301" ht="40" customHeight="1">
      <c r="A301" s="13" t="s">
        <v>413</v>
      </c>
      <c r="B301" s="14" t="s">
        <v>495</v>
      </c>
      <c r="C301" s="14"/>
      <c r="D301" s="13" t="s">
        <v>54</v>
      </c>
      <c r="E301" s="21">
        <v>1</v>
      </c>
      <c r="F301" s="21">
        <v>26650</v>
      </c>
      <c r="G301" s="21">
        <v>26650</v>
      </c>
    </row>
    <row r="302" ht="25" customHeight="1">
      <c r="A302" s="22" t="s">
        <v>474</v>
      </c>
      <c r="B302" s="22"/>
      <c r="C302" s="22"/>
      <c r="D302" s="22"/>
      <c r="E302" s="23">
        <f>SUBTOTAL(9,E301:E301)</f>
      </c>
      <c r="F302" s="23" t="s">
        <v>253</v>
      </c>
      <c r="G302" s="23">
        <f>SUBTOTAL(9,G301:G301)</f>
      </c>
    </row>
    <row r="303" ht="40" customHeight="1">
      <c r="A303" s="13" t="s">
        <v>496</v>
      </c>
      <c r="B303" s="14" t="s">
        <v>497</v>
      </c>
      <c r="C303" s="14"/>
      <c r="D303" s="13" t="s">
        <v>54</v>
      </c>
      <c r="E303" s="21">
        <v>1</v>
      </c>
      <c r="F303" s="21">
        <v>6640.12</v>
      </c>
      <c r="G303" s="21">
        <v>6640.12</v>
      </c>
    </row>
    <row r="304" ht="25" customHeight="1">
      <c r="A304" s="22" t="s">
        <v>474</v>
      </c>
      <c r="B304" s="22"/>
      <c r="C304" s="22"/>
      <c r="D304" s="22"/>
      <c r="E304" s="23">
        <f>SUBTOTAL(9,E303:E303)</f>
      </c>
      <c r="F304" s="23" t="s">
        <v>253</v>
      </c>
      <c r="G304" s="23">
        <f>SUBTOTAL(9,G303:G303)</f>
      </c>
    </row>
    <row r="305" ht="40" customHeight="1">
      <c r="A305" s="13" t="s">
        <v>498</v>
      </c>
      <c r="B305" s="14" t="s">
        <v>499</v>
      </c>
      <c r="C305" s="14"/>
      <c r="D305" s="13" t="s">
        <v>54</v>
      </c>
      <c r="E305" s="21">
        <v>1</v>
      </c>
      <c r="F305" s="21">
        <v>9600</v>
      </c>
      <c r="G305" s="21">
        <v>9600</v>
      </c>
    </row>
    <row r="306" ht="25" customHeight="1">
      <c r="A306" s="22" t="s">
        <v>474</v>
      </c>
      <c r="B306" s="22"/>
      <c r="C306" s="22"/>
      <c r="D306" s="22"/>
      <c r="E306" s="23">
        <f>SUBTOTAL(9,E305:E305)</f>
      </c>
      <c r="F306" s="23" t="s">
        <v>253</v>
      </c>
      <c r="G306" s="23">
        <f>SUBTOTAL(9,G305:G305)</f>
      </c>
    </row>
    <row r="307" ht="25" customHeight="1">
      <c r="A307" s="22" t="s">
        <v>476</v>
      </c>
      <c r="B307" s="22"/>
      <c r="C307" s="22"/>
      <c r="D307" s="22"/>
      <c r="E307" s="22"/>
      <c r="F307" s="22"/>
      <c r="G307" s="23">
        <f>SUBTOTAL(9,G284:G306)</f>
      </c>
    </row>
    <row r="308" ht="25" customHeight="1">
</row>
    <row r="309" ht="20" customHeight="1">
      <c r="A309" s="34" t="s">
        <v>345</v>
      </c>
      <c r="B309" s="34"/>
      <c r="C309" s="24" t="s">
        <v>204</v>
      </c>
      <c r="D309" s="24"/>
      <c r="E309" s="24"/>
      <c r="F309" s="24"/>
      <c r="G309" s="24"/>
    </row>
    <row r="310" ht="20" customHeight="1">
      <c r="A310" s="34" t="s">
        <v>346</v>
      </c>
      <c r="B310" s="34"/>
      <c r="C310" s="24" t="s">
        <v>347</v>
      </c>
      <c r="D310" s="24"/>
      <c r="E310" s="24"/>
      <c r="F310" s="24"/>
      <c r="G310" s="24"/>
    </row>
    <row r="311" ht="25" customHeight="1">
      <c r="A311" s="34" t="s">
        <v>348</v>
      </c>
      <c r="B311" s="34"/>
      <c r="C311" s="24" t="s">
        <v>312</v>
      </c>
      <c r="D311" s="24"/>
      <c r="E311" s="24"/>
      <c r="F311" s="24"/>
      <c r="G311" s="24"/>
    </row>
    <row r="312" ht="15" customHeight="1">
</row>
    <row r="313" ht="25" customHeight="1">
      <c r="A313" s="6" t="s">
        <v>500</v>
      </c>
      <c r="B313" s="6"/>
      <c r="C313" s="6"/>
      <c r="D313" s="6"/>
      <c r="E313" s="6"/>
      <c r="F313" s="6"/>
      <c r="G313" s="6"/>
    </row>
    <row r="314" ht="15" customHeight="1">
</row>
    <row r="315" ht="50" customHeight="1">
      <c r="A315" s="13" t="s">
        <v>241</v>
      </c>
      <c r="B315" s="13" t="s">
        <v>436</v>
      </c>
      <c r="C315" s="13"/>
      <c r="D315" s="13" t="s">
        <v>468</v>
      </c>
      <c r="E315" s="13" t="s">
        <v>469</v>
      </c>
      <c r="F315" s="13" t="s">
        <v>470</v>
      </c>
      <c r="G315" s="13" t="s">
        <v>471</v>
      </c>
    </row>
    <row r="316" ht="15" customHeight="1">
      <c r="A316" s="13">
        <v>1</v>
      </c>
      <c r="B316" s="13">
        <v>2</v>
      </c>
      <c r="C316" s="13"/>
      <c r="D316" s="13">
        <v>3</v>
      </c>
      <c r="E316" s="13">
        <v>4</v>
      </c>
      <c r="F316" s="13">
        <v>5</v>
      </c>
      <c r="G316" s="13">
        <v>6</v>
      </c>
    </row>
    <row r="317" ht="20" customHeight="1">
      <c r="A317" s="13" t="s">
        <v>416</v>
      </c>
      <c r="B317" s="14" t="s">
        <v>501</v>
      </c>
      <c r="C317" s="14"/>
      <c r="D317" s="13" t="s">
        <v>54</v>
      </c>
      <c r="E317" s="21">
        <v>1</v>
      </c>
      <c r="F317" s="21">
        <v>39888</v>
      </c>
      <c r="G317" s="21">
        <v>39888</v>
      </c>
    </row>
    <row r="318" ht="25" customHeight="1">
      <c r="A318" s="22" t="s">
        <v>474</v>
      </c>
      <c r="B318" s="22"/>
      <c r="C318" s="22"/>
      <c r="D318" s="22"/>
      <c r="E318" s="23">
        <f>SUBTOTAL(9,E317:E317)</f>
      </c>
      <c r="F318" s="23" t="s">
        <v>253</v>
      </c>
      <c r="G318" s="23">
        <f>SUBTOTAL(9,G317:G317)</f>
      </c>
    </row>
    <row r="319" ht="40" customHeight="1">
      <c r="A319" s="13" t="s">
        <v>418</v>
      </c>
      <c r="B319" s="14" t="s">
        <v>502</v>
      </c>
      <c r="C319" s="14"/>
      <c r="D319" s="13" t="s">
        <v>54</v>
      </c>
      <c r="E319" s="21">
        <v>1</v>
      </c>
      <c r="F319" s="21">
        <v>7200</v>
      </c>
      <c r="G319" s="21">
        <v>7200</v>
      </c>
    </row>
    <row r="320" ht="25" customHeight="1">
      <c r="A320" s="22" t="s">
        <v>474</v>
      </c>
      <c r="B320" s="22"/>
      <c r="C320" s="22"/>
      <c r="D320" s="22"/>
      <c r="E320" s="23">
        <f>SUBTOTAL(9,E319:E319)</f>
      </c>
      <c r="F320" s="23" t="s">
        <v>253</v>
      </c>
      <c r="G320" s="23">
        <f>SUBTOTAL(9,G319:G319)</f>
      </c>
    </row>
    <row r="321" ht="40" customHeight="1">
      <c r="A321" s="13" t="s">
        <v>420</v>
      </c>
      <c r="B321" s="14" t="s">
        <v>504</v>
      </c>
      <c r="C321" s="14"/>
      <c r="D321" s="13" t="s">
        <v>54</v>
      </c>
      <c r="E321" s="21">
        <v>1</v>
      </c>
      <c r="F321" s="21">
        <v>11000</v>
      </c>
      <c r="G321" s="21">
        <v>11000</v>
      </c>
    </row>
    <row r="322" ht="20" customHeight="1">
      <c r="A322" s="13" t="s">
        <v>420</v>
      </c>
      <c r="B322" s="14" t="s">
        <v>503</v>
      </c>
      <c r="C322" s="14"/>
      <c r="D322" s="13" t="s">
        <v>54</v>
      </c>
      <c r="E322" s="21">
        <v>1</v>
      </c>
      <c r="F322" s="21">
        <v>16000</v>
      </c>
      <c r="G322" s="21">
        <v>16000</v>
      </c>
    </row>
    <row r="323" ht="25" customHeight="1">
      <c r="A323" s="22" t="s">
        <v>474</v>
      </c>
      <c r="B323" s="22"/>
      <c r="C323" s="22"/>
      <c r="D323" s="22"/>
      <c r="E323" s="23">
        <f>SUBTOTAL(9,E321:E322)</f>
      </c>
      <c r="F323" s="23" t="s">
        <v>253</v>
      </c>
      <c r="G323" s="23">
        <f>SUBTOTAL(9,G321:G322)</f>
      </c>
    </row>
    <row r="324" ht="40" customHeight="1">
      <c r="A324" s="13" t="s">
        <v>422</v>
      </c>
      <c r="B324" s="14" t="s">
        <v>506</v>
      </c>
      <c r="C324" s="14"/>
      <c r="D324" s="13" t="s">
        <v>54</v>
      </c>
      <c r="E324" s="21">
        <v>1</v>
      </c>
      <c r="F324" s="21">
        <v>2950</v>
      </c>
      <c r="G324" s="21">
        <v>2950</v>
      </c>
    </row>
    <row r="325" ht="40" customHeight="1">
      <c r="A325" s="13" t="s">
        <v>422</v>
      </c>
      <c r="B325" s="14" t="s">
        <v>505</v>
      </c>
      <c r="C325" s="14"/>
      <c r="D325" s="13" t="s">
        <v>54</v>
      </c>
      <c r="E325" s="21">
        <v>1</v>
      </c>
      <c r="F325" s="21">
        <v>66504</v>
      </c>
      <c r="G325" s="21">
        <v>66504</v>
      </c>
    </row>
    <row r="326" ht="25" customHeight="1">
      <c r="A326" s="22" t="s">
        <v>474</v>
      </c>
      <c r="B326" s="22"/>
      <c r="C326" s="22"/>
      <c r="D326" s="22"/>
      <c r="E326" s="23">
        <f>SUBTOTAL(9,E324:E325)</f>
      </c>
      <c r="F326" s="23" t="s">
        <v>253</v>
      </c>
      <c r="G326" s="23">
        <f>SUBTOTAL(9,G324:G325)</f>
      </c>
    </row>
    <row r="327" ht="60" customHeight="1">
      <c r="A327" s="13" t="s">
        <v>424</v>
      </c>
      <c r="B327" s="14" t="s">
        <v>507</v>
      </c>
      <c r="C327" s="14"/>
      <c r="D327" s="13" t="s">
        <v>54</v>
      </c>
      <c r="E327" s="21">
        <v>1</v>
      </c>
      <c r="F327" s="21">
        <v>240000</v>
      </c>
      <c r="G327" s="21">
        <v>240000</v>
      </c>
    </row>
    <row r="328" ht="25" customHeight="1">
      <c r="A328" s="22" t="s">
        <v>474</v>
      </c>
      <c r="B328" s="22"/>
      <c r="C328" s="22"/>
      <c r="D328" s="22"/>
      <c r="E328" s="23">
        <f>SUBTOTAL(9,E327:E327)</f>
      </c>
      <c r="F328" s="23" t="s">
        <v>253</v>
      </c>
      <c r="G328" s="23">
        <f>SUBTOTAL(9,G327:G327)</f>
      </c>
    </row>
    <row r="329" ht="40" customHeight="1">
      <c r="A329" s="13" t="s">
        <v>508</v>
      </c>
      <c r="B329" s="14" t="s">
        <v>509</v>
      </c>
      <c r="C329" s="14"/>
      <c r="D329" s="13" t="s">
        <v>54</v>
      </c>
      <c r="E329" s="21">
        <v>1</v>
      </c>
      <c r="F329" s="21">
        <v>50000</v>
      </c>
      <c r="G329" s="21">
        <v>50000</v>
      </c>
    </row>
    <row r="330" ht="25" customHeight="1">
      <c r="A330" s="22" t="s">
        <v>474</v>
      </c>
      <c r="B330" s="22"/>
      <c r="C330" s="22"/>
      <c r="D330" s="22"/>
      <c r="E330" s="23">
        <f>SUBTOTAL(9,E329:E329)</f>
      </c>
      <c r="F330" s="23" t="s">
        <v>253</v>
      </c>
      <c r="G330" s="23">
        <f>SUBTOTAL(9,G329:G329)</f>
      </c>
    </row>
    <row r="331" ht="40" customHeight="1">
      <c r="A331" s="13" t="s">
        <v>510</v>
      </c>
      <c r="B331" s="14" t="s">
        <v>511</v>
      </c>
      <c r="C331" s="14"/>
      <c r="D331" s="13" t="s">
        <v>54</v>
      </c>
      <c r="E331" s="21">
        <v>1</v>
      </c>
      <c r="F331" s="21">
        <v>9600</v>
      </c>
      <c r="G331" s="21">
        <v>9600</v>
      </c>
    </row>
    <row r="332" ht="25" customHeight="1">
      <c r="A332" s="22" t="s">
        <v>474</v>
      </c>
      <c r="B332" s="22"/>
      <c r="C332" s="22"/>
      <c r="D332" s="22"/>
      <c r="E332" s="23">
        <f>SUBTOTAL(9,E331:E331)</f>
      </c>
      <c r="F332" s="23" t="s">
        <v>253</v>
      </c>
      <c r="G332" s="23">
        <f>SUBTOTAL(9,G331:G331)</f>
      </c>
    </row>
    <row r="333" ht="40" customHeight="1">
      <c r="A333" s="13" t="s">
        <v>512</v>
      </c>
      <c r="B333" s="14" t="s">
        <v>513</v>
      </c>
      <c r="C333" s="14"/>
      <c r="D333" s="13" t="s">
        <v>54</v>
      </c>
      <c r="E333" s="21">
        <v>1</v>
      </c>
      <c r="F333" s="21">
        <v>22800</v>
      </c>
      <c r="G333" s="21">
        <v>22800</v>
      </c>
    </row>
    <row r="334" ht="25" customHeight="1">
      <c r="A334" s="22" t="s">
        <v>474</v>
      </c>
      <c r="B334" s="22"/>
      <c r="C334" s="22"/>
      <c r="D334" s="22"/>
      <c r="E334" s="23">
        <f>SUBTOTAL(9,E333:E333)</f>
      </c>
      <c r="F334" s="23" t="s">
        <v>253</v>
      </c>
      <c r="G334" s="23">
        <f>SUBTOTAL(9,G333:G333)</f>
      </c>
    </row>
    <row r="335" ht="40" customHeight="1">
      <c r="A335" s="13" t="s">
        <v>514</v>
      </c>
      <c r="B335" s="14" t="s">
        <v>515</v>
      </c>
      <c r="C335" s="14"/>
      <c r="D335" s="13" t="s">
        <v>54</v>
      </c>
      <c r="E335" s="21">
        <v>1</v>
      </c>
      <c r="F335" s="21">
        <v>8000</v>
      </c>
      <c r="G335" s="21">
        <v>8000</v>
      </c>
    </row>
    <row r="336" ht="25" customHeight="1">
      <c r="A336" s="22" t="s">
        <v>474</v>
      </c>
      <c r="B336" s="22"/>
      <c r="C336" s="22"/>
      <c r="D336" s="22"/>
      <c r="E336" s="23">
        <f>SUBTOTAL(9,E335:E335)</f>
      </c>
      <c r="F336" s="23" t="s">
        <v>253</v>
      </c>
      <c r="G336" s="23">
        <f>SUBTOTAL(9,G335:G335)</f>
      </c>
    </row>
    <row r="337" ht="40" customHeight="1">
      <c r="A337" s="13" t="s">
        <v>516</v>
      </c>
      <c r="B337" s="14" t="s">
        <v>517</v>
      </c>
      <c r="C337" s="14"/>
      <c r="D337" s="13" t="s">
        <v>54</v>
      </c>
      <c r="E337" s="21">
        <v>1</v>
      </c>
      <c r="F337" s="21">
        <v>60000</v>
      </c>
      <c r="G337" s="21">
        <v>60000</v>
      </c>
    </row>
    <row r="338" ht="25" customHeight="1">
      <c r="A338" s="22" t="s">
        <v>474</v>
      </c>
      <c r="B338" s="22"/>
      <c r="C338" s="22"/>
      <c r="D338" s="22"/>
      <c r="E338" s="23">
        <f>SUBTOTAL(9,E337:E337)</f>
      </c>
      <c r="F338" s="23" t="s">
        <v>253</v>
      </c>
      <c r="G338" s="23">
        <f>SUBTOTAL(9,G337:G337)</f>
      </c>
    </row>
    <row r="339" ht="40" customHeight="1">
      <c r="A339" s="13" t="s">
        <v>520</v>
      </c>
      <c r="B339" s="14" t="s">
        <v>521</v>
      </c>
      <c r="C339" s="14"/>
      <c r="D339" s="13" t="s">
        <v>54</v>
      </c>
      <c r="E339" s="21">
        <v>1</v>
      </c>
      <c r="F339" s="21">
        <v>172500</v>
      </c>
      <c r="G339" s="21">
        <v>172500</v>
      </c>
    </row>
    <row r="340" ht="25" customHeight="1">
      <c r="A340" s="22" t="s">
        <v>474</v>
      </c>
      <c r="B340" s="22"/>
      <c r="C340" s="22"/>
      <c r="D340" s="22"/>
      <c r="E340" s="23">
        <f>SUBTOTAL(9,E339:E339)</f>
      </c>
      <c r="F340" s="23" t="s">
        <v>253</v>
      </c>
      <c r="G340" s="23">
        <f>SUBTOTAL(9,G339:G339)</f>
      </c>
    </row>
    <row r="341" ht="20" customHeight="1">
      <c r="A341" s="13" t="s">
        <v>522</v>
      </c>
      <c r="B341" s="14" t="s">
        <v>523</v>
      </c>
      <c r="C341" s="14"/>
      <c r="D341" s="13" t="s">
        <v>54</v>
      </c>
      <c r="E341" s="21">
        <v>1</v>
      </c>
      <c r="F341" s="21">
        <v>33000</v>
      </c>
      <c r="G341" s="21">
        <v>33000</v>
      </c>
    </row>
    <row r="342" ht="25" customHeight="1">
      <c r="A342" s="22" t="s">
        <v>474</v>
      </c>
      <c r="B342" s="22"/>
      <c r="C342" s="22"/>
      <c r="D342" s="22"/>
      <c r="E342" s="23">
        <f>SUBTOTAL(9,E341:E341)</f>
      </c>
      <c r="F342" s="23" t="s">
        <v>253</v>
      </c>
      <c r="G342" s="23">
        <f>SUBTOTAL(9,G341:G341)</f>
      </c>
    </row>
    <row r="343" ht="25" customHeight="1">
      <c r="A343" s="22" t="s">
        <v>476</v>
      </c>
      <c r="B343" s="22"/>
      <c r="C343" s="22"/>
      <c r="D343" s="22"/>
      <c r="E343" s="22"/>
      <c r="F343" s="22"/>
      <c r="G343" s="23">
        <f>SUBTOTAL(9,G317:G342)</f>
      </c>
    </row>
    <row r="344" ht="25" customHeight="1">
</row>
    <row r="345" ht="20" customHeight="1">
      <c r="A345" s="34" t="s">
        <v>345</v>
      </c>
      <c r="B345" s="34"/>
      <c r="C345" s="24" t="s">
        <v>204</v>
      </c>
      <c r="D345" s="24"/>
      <c r="E345" s="24"/>
      <c r="F345" s="24"/>
      <c r="G345" s="24"/>
    </row>
    <row r="346" ht="20" customHeight="1">
      <c r="A346" s="34" t="s">
        <v>346</v>
      </c>
      <c r="B346" s="34"/>
      <c r="C346" s="24" t="s">
        <v>347</v>
      </c>
      <c r="D346" s="24"/>
      <c r="E346" s="24"/>
      <c r="F346" s="24"/>
      <c r="G346" s="24"/>
    </row>
    <row r="347" ht="25" customHeight="1">
      <c r="A347" s="34" t="s">
        <v>348</v>
      </c>
      <c r="B347" s="34"/>
      <c r="C347" s="24" t="s">
        <v>312</v>
      </c>
      <c r="D347" s="24"/>
      <c r="E347" s="24"/>
      <c r="F347" s="24"/>
      <c r="G347" s="24"/>
    </row>
    <row r="348" ht="15" customHeight="1">
</row>
    <row r="349" ht="25" customHeight="1">
      <c r="A349" s="6" t="s">
        <v>526</v>
      </c>
      <c r="B349" s="6"/>
      <c r="C349" s="6"/>
      <c r="D349" s="6"/>
      <c r="E349" s="6"/>
      <c r="F349" s="6"/>
      <c r="G349" s="6"/>
    </row>
    <row r="350" ht="15" customHeight="1">
</row>
    <row r="351" ht="50" customHeight="1">
      <c r="A351" s="13" t="s">
        <v>241</v>
      </c>
      <c r="B351" s="13" t="s">
        <v>436</v>
      </c>
      <c r="C351" s="13"/>
      <c r="D351" s="13" t="s">
        <v>468</v>
      </c>
      <c r="E351" s="13" t="s">
        <v>469</v>
      </c>
      <c r="F351" s="13" t="s">
        <v>470</v>
      </c>
      <c r="G351" s="13" t="s">
        <v>471</v>
      </c>
    </row>
    <row r="352" ht="15" customHeight="1">
      <c r="A352" s="13">
        <v>1</v>
      </c>
      <c r="B352" s="13">
        <v>2</v>
      </c>
      <c r="C352" s="13"/>
      <c r="D352" s="13">
        <v>3</v>
      </c>
      <c r="E352" s="13">
        <v>4</v>
      </c>
      <c r="F352" s="13">
        <v>5</v>
      </c>
      <c r="G352" s="13">
        <v>6</v>
      </c>
    </row>
    <row r="353" ht="20" customHeight="1">
      <c r="A353" s="13" t="s">
        <v>415</v>
      </c>
      <c r="B353" s="14" t="s">
        <v>527</v>
      </c>
      <c r="C353" s="14"/>
      <c r="D353" s="13" t="s">
        <v>54</v>
      </c>
      <c r="E353" s="21">
        <v>1</v>
      </c>
      <c r="F353" s="21">
        <v>18000</v>
      </c>
      <c r="G353" s="21">
        <v>18000</v>
      </c>
    </row>
    <row r="354" ht="25" customHeight="1">
      <c r="A354" s="22" t="s">
        <v>474</v>
      </c>
      <c r="B354" s="22"/>
      <c r="C354" s="22"/>
      <c r="D354" s="22"/>
      <c r="E354" s="23">
        <f>SUBTOTAL(9,E353:E353)</f>
      </c>
      <c r="F354" s="23" t="s">
        <v>253</v>
      </c>
      <c r="G354" s="23">
        <f>SUBTOTAL(9,G353:G353)</f>
      </c>
    </row>
    <row r="355" ht="25" customHeight="1">
      <c r="A355" s="22" t="s">
        <v>476</v>
      </c>
      <c r="B355" s="22"/>
      <c r="C355" s="22"/>
      <c r="D355" s="22"/>
      <c r="E355" s="22"/>
      <c r="F355" s="22"/>
      <c r="G355" s="23">
        <f>SUBTOTAL(9,G353:G354)</f>
      </c>
    </row>
    <row r="356" ht="25" customHeight="1">
</row>
    <row r="357" ht="20" customHeight="1">
      <c r="A357" s="34" t="s">
        <v>345</v>
      </c>
      <c r="B357" s="34"/>
      <c r="C357" s="24" t="s">
        <v>204</v>
      </c>
      <c r="D357" s="24"/>
      <c r="E357" s="24"/>
      <c r="F357" s="24"/>
      <c r="G357" s="24"/>
    </row>
    <row r="358" ht="20" customHeight="1">
      <c r="A358" s="34" t="s">
        <v>346</v>
      </c>
      <c r="B358" s="34"/>
      <c r="C358" s="24" t="s">
        <v>347</v>
      </c>
      <c r="D358" s="24"/>
      <c r="E358" s="24"/>
      <c r="F358" s="24"/>
      <c r="G358" s="24"/>
    </row>
    <row r="359" ht="25" customHeight="1">
      <c r="A359" s="34" t="s">
        <v>348</v>
      </c>
      <c r="B359" s="34"/>
      <c r="C359" s="24" t="s">
        <v>312</v>
      </c>
      <c r="D359" s="24"/>
      <c r="E359" s="24"/>
      <c r="F359" s="24"/>
      <c r="G359" s="24"/>
    </row>
    <row r="360" ht="15" customHeight="1">
</row>
    <row r="361" ht="25" customHeight="1">
      <c r="A361" s="6" t="s">
        <v>528</v>
      </c>
      <c r="B361" s="6"/>
      <c r="C361" s="6"/>
      <c r="D361" s="6"/>
      <c r="E361" s="6"/>
      <c r="F361" s="6"/>
      <c r="G361" s="6"/>
    </row>
    <row r="362" ht="15" customHeight="1">
</row>
    <row r="363" ht="50" customHeight="1">
      <c r="A363" s="13" t="s">
        <v>241</v>
      </c>
      <c r="B363" s="13" t="s">
        <v>436</v>
      </c>
      <c r="C363" s="13"/>
      <c r="D363" s="13" t="s">
        <v>468</v>
      </c>
      <c r="E363" s="13" t="s">
        <v>469</v>
      </c>
      <c r="F363" s="13" t="s">
        <v>470</v>
      </c>
      <c r="G363" s="13" t="s">
        <v>471</v>
      </c>
    </row>
    <row r="364" ht="15" customHeight="1">
      <c r="A364" s="13">
        <v>1</v>
      </c>
      <c r="B364" s="13">
        <v>2</v>
      </c>
      <c r="C364" s="13"/>
      <c r="D364" s="13">
        <v>3</v>
      </c>
      <c r="E364" s="13">
        <v>4</v>
      </c>
      <c r="F364" s="13">
        <v>5</v>
      </c>
      <c r="G364" s="13">
        <v>6</v>
      </c>
    </row>
    <row r="365" ht="40" customHeight="1">
      <c r="A365" s="13" t="s">
        <v>428</v>
      </c>
      <c r="B365" s="14" t="s">
        <v>529</v>
      </c>
      <c r="C365" s="14"/>
      <c r="D365" s="13" t="s">
        <v>54</v>
      </c>
      <c r="E365" s="21">
        <v>1</v>
      </c>
      <c r="F365" s="21">
        <v>380000</v>
      </c>
      <c r="G365" s="21">
        <v>380000</v>
      </c>
    </row>
    <row r="366" ht="25" customHeight="1">
      <c r="A366" s="22" t="s">
        <v>474</v>
      </c>
      <c r="B366" s="22"/>
      <c r="C366" s="22"/>
      <c r="D366" s="22"/>
      <c r="E366" s="23">
        <f>SUBTOTAL(9,E365:E365)</f>
      </c>
      <c r="F366" s="23" t="s">
        <v>253</v>
      </c>
      <c r="G366" s="23">
        <f>SUBTOTAL(9,G365:G365)</f>
      </c>
    </row>
    <row r="367" ht="25" customHeight="1">
      <c r="A367" s="22" t="s">
        <v>476</v>
      </c>
      <c r="B367" s="22"/>
      <c r="C367" s="22"/>
      <c r="D367" s="22"/>
      <c r="E367" s="22"/>
      <c r="F367" s="22"/>
      <c r="G367" s="23">
        <f>SUBTOTAL(9,G365:G366)</f>
      </c>
    </row>
    <row r="368" ht="25" customHeight="1">
</row>
    <row r="369" ht="20" customHeight="1">
      <c r="A369" s="34" t="s">
        <v>345</v>
      </c>
      <c r="B369" s="34"/>
      <c r="C369" s="24" t="s">
        <v>204</v>
      </c>
      <c r="D369" s="24"/>
      <c r="E369" s="24"/>
      <c r="F369" s="24"/>
      <c r="G369" s="24"/>
    </row>
    <row r="370" ht="20" customHeight="1">
      <c r="A370" s="34" t="s">
        <v>346</v>
      </c>
      <c r="B370" s="34"/>
      <c r="C370" s="24" t="s">
        <v>347</v>
      </c>
      <c r="D370" s="24"/>
      <c r="E370" s="24"/>
      <c r="F370" s="24"/>
      <c r="G370" s="24"/>
    </row>
    <row r="371" ht="25" customHeight="1">
      <c r="A371" s="34" t="s">
        <v>348</v>
      </c>
      <c r="B371" s="34"/>
      <c r="C371" s="24" t="s">
        <v>312</v>
      </c>
      <c r="D371" s="24"/>
      <c r="E371" s="24"/>
      <c r="F371" s="24"/>
      <c r="G371" s="24"/>
    </row>
    <row r="372" ht="15" customHeight="1">
</row>
    <row r="373" ht="25" customHeight="1">
      <c r="A373" s="6" t="s">
        <v>530</v>
      </c>
      <c r="B373" s="6"/>
      <c r="C373" s="6"/>
      <c r="D373" s="6"/>
      <c r="E373" s="6"/>
      <c r="F373" s="6"/>
      <c r="G373" s="6"/>
    </row>
    <row r="374" ht="15" customHeight="1">
</row>
    <row r="375" ht="50" customHeight="1">
      <c r="A375" s="13" t="s">
        <v>241</v>
      </c>
      <c r="B375" s="13" t="s">
        <v>436</v>
      </c>
      <c r="C375" s="13"/>
      <c r="D375" s="13" t="s">
        <v>468</v>
      </c>
      <c r="E375" s="13" t="s">
        <v>469</v>
      </c>
      <c r="F375" s="13" t="s">
        <v>470</v>
      </c>
      <c r="G375" s="13" t="s">
        <v>471</v>
      </c>
    </row>
    <row r="376" ht="15" customHeight="1">
      <c r="A376" s="13">
        <v>1</v>
      </c>
      <c r="B376" s="13">
        <v>2</v>
      </c>
      <c r="C376" s="13"/>
      <c r="D376" s="13">
        <v>3</v>
      </c>
      <c r="E376" s="13">
        <v>4</v>
      </c>
      <c r="F376" s="13">
        <v>5</v>
      </c>
      <c r="G376" s="13">
        <v>6</v>
      </c>
    </row>
    <row r="377" ht="40" customHeight="1">
      <c r="A377" s="13" t="s">
        <v>531</v>
      </c>
      <c r="B377" s="14" t="s">
        <v>532</v>
      </c>
      <c r="C377" s="14"/>
      <c r="D377" s="13" t="s">
        <v>54</v>
      </c>
      <c r="E377" s="21">
        <v>1</v>
      </c>
      <c r="F377" s="21">
        <v>89588</v>
      </c>
      <c r="G377" s="21">
        <v>89588</v>
      </c>
    </row>
    <row r="378" ht="25" customHeight="1">
      <c r="A378" s="22" t="s">
        <v>474</v>
      </c>
      <c r="B378" s="22"/>
      <c r="C378" s="22"/>
      <c r="D378" s="22"/>
      <c r="E378" s="23">
        <f>SUBTOTAL(9,E377:E377)</f>
      </c>
      <c r="F378" s="23" t="s">
        <v>253</v>
      </c>
      <c r="G378" s="23">
        <f>SUBTOTAL(9,G377:G377)</f>
      </c>
    </row>
    <row r="379" ht="25" customHeight="1">
      <c r="A379" s="22" t="s">
        <v>476</v>
      </c>
      <c r="B379" s="22"/>
      <c r="C379" s="22"/>
      <c r="D379" s="22"/>
      <c r="E379" s="22"/>
      <c r="F379" s="22"/>
      <c r="G379" s="23">
        <f>SUBTOTAL(9,G377:G378)</f>
      </c>
    </row>
    <row r="380" ht="25" customHeight="1">
</row>
    <row r="381" ht="20" customHeight="1">
      <c r="A381" s="34" t="s">
        <v>345</v>
      </c>
      <c r="B381" s="34"/>
      <c r="C381" s="24" t="s">
        <v>204</v>
      </c>
      <c r="D381" s="24"/>
      <c r="E381" s="24"/>
      <c r="F381" s="24"/>
      <c r="G381" s="24"/>
    </row>
    <row r="382" ht="20" customHeight="1">
      <c r="A382" s="34" t="s">
        <v>346</v>
      </c>
      <c r="B382" s="34"/>
      <c r="C382" s="24" t="s">
        <v>347</v>
      </c>
      <c r="D382" s="24"/>
      <c r="E382" s="24"/>
      <c r="F382" s="24"/>
      <c r="G382" s="24"/>
    </row>
    <row r="383" ht="25" customHeight="1">
      <c r="A383" s="34" t="s">
        <v>348</v>
      </c>
      <c r="B383" s="34"/>
      <c r="C383" s="24" t="s">
        <v>312</v>
      </c>
      <c r="D383" s="24"/>
      <c r="E383" s="24"/>
      <c r="F383" s="24"/>
      <c r="G383" s="24"/>
    </row>
    <row r="384" ht="15" customHeight="1">
</row>
    <row r="385" ht="25" customHeight="1">
      <c r="A385" s="6" t="s">
        <v>533</v>
      </c>
      <c r="B385" s="6"/>
      <c r="C385" s="6"/>
      <c r="D385" s="6"/>
      <c r="E385" s="6"/>
      <c r="F385" s="6"/>
      <c r="G385" s="6"/>
    </row>
    <row r="386" ht="15" customHeight="1">
</row>
    <row r="387" ht="50" customHeight="1">
      <c r="A387" s="13" t="s">
        <v>241</v>
      </c>
      <c r="B387" s="13" t="s">
        <v>436</v>
      </c>
      <c r="C387" s="13"/>
      <c r="D387" s="13" t="s">
        <v>468</v>
      </c>
      <c r="E387" s="13" t="s">
        <v>469</v>
      </c>
      <c r="F387" s="13" t="s">
        <v>470</v>
      </c>
      <c r="G387" s="13" t="s">
        <v>471</v>
      </c>
    </row>
    <row r="388" ht="15" customHeight="1">
      <c r="A388" s="13">
        <v>1</v>
      </c>
      <c r="B388" s="13">
        <v>2</v>
      </c>
      <c r="C388" s="13"/>
      <c r="D388" s="13">
        <v>3</v>
      </c>
      <c r="E388" s="13">
        <v>4</v>
      </c>
      <c r="F388" s="13">
        <v>5</v>
      </c>
      <c r="G388" s="13">
        <v>6</v>
      </c>
    </row>
    <row r="389" ht="40" customHeight="1">
      <c r="A389" s="13" t="s">
        <v>534</v>
      </c>
      <c r="B389" s="14" t="s">
        <v>535</v>
      </c>
      <c r="C389" s="14"/>
      <c r="D389" s="13" t="s">
        <v>54</v>
      </c>
      <c r="E389" s="21">
        <v>1</v>
      </c>
      <c r="F389" s="21">
        <v>2291.9</v>
      </c>
      <c r="G389" s="21">
        <v>2291.9</v>
      </c>
    </row>
    <row r="390" ht="40" customHeight="1">
      <c r="A390" s="13" t="s">
        <v>534</v>
      </c>
      <c r="B390" s="14" t="s">
        <v>536</v>
      </c>
      <c r="C390" s="14"/>
      <c r="D390" s="13" t="s">
        <v>54</v>
      </c>
      <c r="E390" s="21">
        <v>1</v>
      </c>
      <c r="F390" s="21">
        <v>10000</v>
      </c>
      <c r="G390" s="21">
        <v>10000</v>
      </c>
    </row>
    <row r="391" ht="40" customHeight="1">
      <c r="A391" s="13" t="s">
        <v>534</v>
      </c>
      <c r="B391" s="14" t="s">
        <v>537</v>
      </c>
      <c r="C391" s="14"/>
      <c r="D391" s="13" t="s">
        <v>54</v>
      </c>
      <c r="E391" s="21">
        <v>1</v>
      </c>
      <c r="F391" s="21">
        <v>25000</v>
      </c>
      <c r="G391" s="21">
        <v>25000</v>
      </c>
    </row>
    <row r="392" ht="40" customHeight="1">
      <c r="A392" s="13" t="s">
        <v>534</v>
      </c>
      <c r="B392" s="14" t="s">
        <v>538</v>
      </c>
      <c r="C392" s="14"/>
      <c r="D392" s="13" t="s">
        <v>54</v>
      </c>
      <c r="E392" s="21">
        <v>1</v>
      </c>
      <c r="F392" s="21">
        <v>2291.9</v>
      </c>
      <c r="G392" s="21">
        <v>2291.9</v>
      </c>
    </row>
    <row r="393" ht="40" customHeight="1">
      <c r="A393" s="13" t="s">
        <v>534</v>
      </c>
      <c r="B393" s="14" t="s">
        <v>539</v>
      </c>
      <c r="C393" s="14"/>
      <c r="D393" s="13" t="s">
        <v>54</v>
      </c>
      <c r="E393" s="21">
        <v>1</v>
      </c>
      <c r="F393" s="21">
        <v>15000</v>
      </c>
      <c r="G393" s="21">
        <v>15000</v>
      </c>
    </row>
    <row r="394" ht="40" customHeight="1">
      <c r="A394" s="13" t="s">
        <v>534</v>
      </c>
      <c r="B394" s="14" t="s">
        <v>538</v>
      </c>
      <c r="C394" s="14"/>
      <c r="D394" s="13" t="s">
        <v>54</v>
      </c>
      <c r="E394" s="21">
        <v>1</v>
      </c>
      <c r="F394" s="21">
        <v>16539.72</v>
      </c>
      <c r="G394" s="21">
        <v>16539.72</v>
      </c>
    </row>
    <row r="395" ht="25" customHeight="1">
      <c r="A395" s="22" t="s">
        <v>474</v>
      </c>
      <c r="B395" s="22"/>
      <c r="C395" s="22"/>
      <c r="D395" s="22"/>
      <c r="E395" s="23">
        <f>SUBTOTAL(9,E389:E394)</f>
      </c>
      <c r="F395" s="23" t="s">
        <v>253</v>
      </c>
      <c r="G395" s="23">
        <f>SUBTOTAL(9,G389:G394)</f>
      </c>
    </row>
    <row r="396" ht="25" customHeight="1">
      <c r="A396" s="22" t="s">
        <v>476</v>
      </c>
      <c r="B396" s="22"/>
      <c r="C396" s="22"/>
      <c r="D396" s="22"/>
      <c r="E396" s="22"/>
      <c r="F396" s="22"/>
      <c r="G396" s="23">
        <f>SUBTOTAL(9,G389:G395)</f>
      </c>
    </row>
    <row r="397" ht="25" customHeight="1">
</row>
    <row r="398" ht="20" customHeight="1">
      <c r="A398" s="34" t="s">
        <v>345</v>
      </c>
      <c r="B398" s="34"/>
      <c r="C398" s="24" t="s">
        <v>204</v>
      </c>
      <c r="D398" s="24"/>
      <c r="E398" s="24"/>
      <c r="F398" s="24"/>
      <c r="G398" s="24"/>
    </row>
    <row r="399" ht="20" customHeight="1">
      <c r="A399" s="34" t="s">
        <v>346</v>
      </c>
      <c r="B399" s="34"/>
      <c r="C399" s="24" t="s">
        <v>347</v>
      </c>
      <c r="D399" s="24"/>
      <c r="E399" s="24"/>
      <c r="F399" s="24"/>
      <c r="G399" s="24"/>
    </row>
    <row r="400" ht="25" customHeight="1">
      <c r="A400" s="34" t="s">
        <v>348</v>
      </c>
      <c r="B400" s="34"/>
      <c r="C400" s="24" t="s">
        <v>312</v>
      </c>
      <c r="D400" s="24"/>
      <c r="E400" s="24"/>
      <c r="F400" s="24"/>
      <c r="G400" s="24"/>
    </row>
    <row r="401" ht="15" customHeight="1">
</row>
    <row r="402" ht="25" customHeight="1">
      <c r="A402" s="6" t="s">
        <v>540</v>
      </c>
      <c r="B402" s="6"/>
      <c r="C402" s="6"/>
      <c r="D402" s="6"/>
      <c r="E402" s="6"/>
      <c r="F402" s="6"/>
      <c r="G402" s="6"/>
    </row>
    <row r="403" ht="15" customHeight="1">
</row>
    <row r="404" ht="50" customHeight="1">
      <c r="A404" s="13" t="s">
        <v>241</v>
      </c>
      <c r="B404" s="13" t="s">
        <v>436</v>
      </c>
      <c r="C404" s="13"/>
      <c r="D404" s="13" t="s">
        <v>468</v>
      </c>
      <c r="E404" s="13" t="s">
        <v>469</v>
      </c>
      <c r="F404" s="13" t="s">
        <v>470</v>
      </c>
      <c r="G404" s="13" t="s">
        <v>471</v>
      </c>
    </row>
    <row r="405" ht="15" customHeight="1">
      <c r="A405" s="13">
        <v>1</v>
      </c>
      <c r="B405" s="13">
        <v>2</v>
      </c>
      <c r="C405" s="13"/>
      <c r="D405" s="13">
        <v>3</v>
      </c>
      <c r="E405" s="13">
        <v>4</v>
      </c>
      <c r="F405" s="13">
        <v>5</v>
      </c>
      <c r="G405" s="13">
        <v>6</v>
      </c>
    </row>
    <row r="406" ht="60" customHeight="1">
      <c r="A406" s="13" t="s">
        <v>541</v>
      </c>
      <c r="B406" s="14" t="s">
        <v>542</v>
      </c>
      <c r="C406" s="14"/>
      <c r="D406" s="13" t="s">
        <v>54</v>
      </c>
      <c r="E406" s="21">
        <v>1</v>
      </c>
      <c r="F406" s="21">
        <v>10000</v>
      </c>
      <c r="G406" s="21">
        <v>10000</v>
      </c>
    </row>
    <row r="407" ht="60" customHeight="1">
      <c r="A407" s="13" t="s">
        <v>541</v>
      </c>
      <c r="B407" s="14" t="s">
        <v>543</v>
      </c>
      <c r="C407" s="14"/>
      <c r="D407" s="13" t="s">
        <v>54</v>
      </c>
      <c r="E407" s="21">
        <v>1</v>
      </c>
      <c r="F407" s="21">
        <v>15000.55</v>
      </c>
      <c r="G407" s="21">
        <v>15000.55</v>
      </c>
    </row>
    <row r="408" ht="60" customHeight="1">
      <c r="A408" s="13" t="s">
        <v>541</v>
      </c>
      <c r="B408" s="14" t="s">
        <v>544</v>
      </c>
      <c r="C408" s="14"/>
      <c r="D408" s="13" t="s">
        <v>54</v>
      </c>
      <c r="E408" s="21">
        <v>1</v>
      </c>
      <c r="F408" s="21">
        <v>24277.95</v>
      </c>
      <c r="G408" s="21">
        <v>24277.95</v>
      </c>
    </row>
    <row r="409" ht="80" customHeight="1">
      <c r="A409" s="13" t="s">
        <v>541</v>
      </c>
      <c r="B409" s="14" t="s">
        <v>545</v>
      </c>
      <c r="C409" s="14"/>
      <c r="D409" s="13" t="s">
        <v>54</v>
      </c>
      <c r="E409" s="21">
        <v>1</v>
      </c>
      <c r="F409" s="21">
        <v>44073.64</v>
      </c>
      <c r="G409" s="21">
        <v>44073.64</v>
      </c>
    </row>
    <row r="410" ht="60" customHeight="1">
      <c r="A410" s="13" t="s">
        <v>541</v>
      </c>
      <c r="B410" s="14" t="s">
        <v>546</v>
      </c>
      <c r="C410" s="14"/>
      <c r="D410" s="13" t="s">
        <v>54</v>
      </c>
      <c r="E410" s="21">
        <v>1</v>
      </c>
      <c r="F410" s="21">
        <v>15000</v>
      </c>
      <c r="G410" s="21">
        <v>15000</v>
      </c>
    </row>
    <row r="411" ht="25" customHeight="1">
      <c r="A411" s="22" t="s">
        <v>474</v>
      </c>
      <c r="B411" s="22"/>
      <c r="C411" s="22"/>
      <c r="D411" s="22"/>
      <c r="E411" s="23">
        <f>SUBTOTAL(9,E406:E410)</f>
      </c>
      <c r="F411" s="23" t="s">
        <v>253</v>
      </c>
      <c r="G411" s="23">
        <f>SUBTOTAL(9,G406:G410)</f>
      </c>
    </row>
    <row r="412" ht="25" customHeight="1">
      <c r="A412" s="22" t="s">
        <v>476</v>
      </c>
      <c r="B412" s="22"/>
      <c r="C412" s="22"/>
      <c r="D412" s="22"/>
      <c r="E412" s="22"/>
      <c r="F412" s="22"/>
      <c r="G412" s="23">
        <f>SUBTOTAL(9,G406:G411)</f>
      </c>
    </row>
    <row r="413" ht="25" customHeight="1">
</row>
    <row r="414" ht="20" customHeight="1">
      <c r="A414" s="34" t="s">
        <v>345</v>
      </c>
      <c r="B414" s="34"/>
      <c r="C414" s="24" t="s">
        <v>204</v>
      </c>
      <c r="D414" s="24"/>
      <c r="E414" s="24"/>
      <c r="F414" s="24"/>
      <c r="G414" s="24"/>
    </row>
    <row r="415" ht="20" customHeight="1">
      <c r="A415" s="34" t="s">
        <v>346</v>
      </c>
      <c r="B415" s="34"/>
      <c r="C415" s="24" t="s">
        <v>547</v>
      </c>
      <c r="D415" s="24"/>
      <c r="E415" s="24"/>
      <c r="F415" s="24"/>
      <c r="G415" s="24"/>
    </row>
    <row r="416" ht="25" customHeight="1">
      <c r="A416" s="34" t="s">
        <v>348</v>
      </c>
      <c r="B416" s="34"/>
      <c r="C416" s="24" t="s">
        <v>312</v>
      </c>
      <c r="D416" s="24"/>
      <c r="E416" s="24"/>
      <c r="F416" s="24"/>
      <c r="G416" s="24"/>
    </row>
    <row r="417" ht="15" customHeight="1">
</row>
    <row r="418" ht="25" customHeight="1">
      <c r="A418" s="6" t="s">
        <v>528</v>
      </c>
      <c r="B418" s="6"/>
      <c r="C418" s="6"/>
      <c r="D418" s="6"/>
      <c r="E418" s="6"/>
      <c r="F418" s="6"/>
      <c r="G418" s="6"/>
    </row>
    <row r="419" ht="15" customHeight="1">
</row>
    <row r="420" ht="50" customHeight="1">
      <c r="A420" s="13" t="s">
        <v>241</v>
      </c>
      <c r="B420" s="13" t="s">
        <v>436</v>
      </c>
      <c r="C420" s="13"/>
      <c r="D420" s="13" t="s">
        <v>468</v>
      </c>
      <c r="E420" s="13" t="s">
        <v>469</v>
      </c>
      <c r="F420" s="13" t="s">
        <v>470</v>
      </c>
      <c r="G420" s="13" t="s">
        <v>471</v>
      </c>
    </row>
    <row r="421" ht="15" customHeight="1">
      <c r="A421" s="13">
        <v>1</v>
      </c>
      <c r="B421" s="13">
        <v>2</v>
      </c>
      <c r="C421" s="13"/>
      <c r="D421" s="13">
        <v>3</v>
      </c>
      <c r="E421" s="13">
        <v>4</v>
      </c>
      <c r="F421" s="13">
        <v>5</v>
      </c>
      <c r="G421" s="13">
        <v>6</v>
      </c>
    </row>
    <row r="422" ht="40" customHeight="1">
      <c r="A422" s="13" t="s">
        <v>554</v>
      </c>
      <c r="B422" s="14" t="s">
        <v>555</v>
      </c>
      <c r="C422" s="14"/>
      <c r="D422" s="13" t="s">
        <v>54</v>
      </c>
      <c r="E422" s="21">
        <v>1</v>
      </c>
      <c r="F422" s="21">
        <v>200000</v>
      </c>
      <c r="G422" s="21">
        <v>200000</v>
      </c>
    </row>
    <row r="423" ht="25" customHeight="1">
      <c r="A423" s="22" t="s">
        <v>474</v>
      </c>
      <c r="B423" s="22"/>
      <c r="C423" s="22"/>
      <c r="D423" s="22"/>
      <c r="E423" s="23">
        <f>SUBTOTAL(9,E422:E422)</f>
      </c>
      <c r="F423" s="23" t="s">
        <v>253</v>
      </c>
      <c r="G423" s="23">
        <f>SUBTOTAL(9,G422:G422)</f>
      </c>
    </row>
    <row r="424" ht="25" customHeight="1">
      <c r="A424" s="22" t="s">
        <v>476</v>
      </c>
      <c r="B424" s="22"/>
      <c r="C424" s="22"/>
      <c r="D424" s="22"/>
      <c r="E424" s="22"/>
      <c r="F424" s="22"/>
      <c r="G424" s="23">
        <f>SUBTOTAL(9,G422:G423)</f>
      </c>
    </row>
    <row r="425" ht="25" customHeight="1">
</row>
    <row r="426" ht="20" customHeight="1">
      <c r="A426" s="34" t="s">
        <v>345</v>
      </c>
      <c r="B426" s="34"/>
      <c r="C426" s="24" t="s">
        <v>214</v>
      </c>
      <c r="D426" s="24"/>
      <c r="E426" s="24"/>
      <c r="F426" s="24"/>
      <c r="G426" s="24"/>
    </row>
    <row r="427" ht="20" customHeight="1">
      <c r="A427" s="34" t="s">
        <v>346</v>
      </c>
      <c r="B427" s="34"/>
      <c r="C427" s="24" t="s">
        <v>347</v>
      </c>
      <c r="D427" s="24"/>
      <c r="E427" s="24"/>
      <c r="F427" s="24"/>
      <c r="G427" s="24"/>
    </row>
    <row r="428" ht="25" customHeight="1">
      <c r="A428" s="34" t="s">
        <v>348</v>
      </c>
      <c r="B428" s="34"/>
      <c r="C428" s="24" t="s">
        <v>312</v>
      </c>
      <c r="D428" s="24"/>
      <c r="E428" s="24"/>
      <c r="F428" s="24"/>
      <c r="G428" s="24"/>
    </row>
    <row r="429" ht="15" customHeight="1">
</row>
    <row r="430" ht="25" customHeight="1">
      <c r="A430" s="6" t="s">
        <v>477</v>
      </c>
      <c r="B430" s="6"/>
      <c r="C430" s="6"/>
      <c r="D430" s="6"/>
      <c r="E430" s="6"/>
      <c r="F430" s="6"/>
      <c r="G430" s="6"/>
    </row>
    <row r="431" ht="15" customHeight="1">
</row>
    <row r="432" ht="50" customHeight="1">
      <c r="A432" s="13" t="s">
        <v>241</v>
      </c>
      <c r="B432" s="13" t="s">
        <v>436</v>
      </c>
      <c r="C432" s="13"/>
      <c r="D432" s="13" t="s">
        <v>468</v>
      </c>
      <c r="E432" s="13" t="s">
        <v>469</v>
      </c>
      <c r="F432" s="13" t="s">
        <v>470</v>
      </c>
      <c r="G432" s="13" t="s">
        <v>471</v>
      </c>
    </row>
    <row r="433" ht="15" customHeight="1">
      <c r="A433" s="13">
        <v>1</v>
      </c>
      <c r="B433" s="13">
        <v>2</v>
      </c>
      <c r="C433" s="13"/>
      <c r="D433" s="13">
        <v>3</v>
      </c>
      <c r="E433" s="13">
        <v>4</v>
      </c>
      <c r="F433" s="13">
        <v>5</v>
      </c>
      <c r="G433" s="13">
        <v>6</v>
      </c>
    </row>
    <row r="434" ht="20" customHeight="1">
      <c r="A434" s="13" t="s">
        <v>364</v>
      </c>
      <c r="B434" s="14" t="s">
        <v>556</v>
      </c>
      <c r="C434" s="14"/>
      <c r="D434" s="13" t="s">
        <v>54</v>
      </c>
      <c r="E434" s="21">
        <v>1</v>
      </c>
      <c r="F434" s="21">
        <v>79787.51</v>
      </c>
      <c r="G434" s="21">
        <v>79787.51</v>
      </c>
    </row>
    <row r="435" ht="25" customHeight="1">
      <c r="A435" s="22" t="s">
        <v>474</v>
      </c>
      <c r="B435" s="22"/>
      <c r="C435" s="22"/>
      <c r="D435" s="22"/>
      <c r="E435" s="23">
        <f>SUBTOTAL(9,E434:E434)</f>
      </c>
      <c r="F435" s="23" t="s">
        <v>253</v>
      </c>
      <c r="G435" s="23">
        <f>SUBTOTAL(9,G434:G434)</f>
      </c>
    </row>
    <row r="436" ht="20" customHeight="1">
      <c r="A436" s="13" t="s">
        <v>380</v>
      </c>
      <c r="B436" s="14" t="s">
        <v>557</v>
      </c>
      <c r="C436" s="14"/>
      <c r="D436" s="13" t="s">
        <v>54</v>
      </c>
      <c r="E436" s="21">
        <v>1</v>
      </c>
      <c r="F436" s="21">
        <v>131099.27</v>
      </c>
      <c r="G436" s="21">
        <v>131099.27</v>
      </c>
    </row>
    <row r="437" ht="25" customHeight="1">
      <c r="A437" s="22" t="s">
        <v>474</v>
      </c>
      <c r="B437" s="22"/>
      <c r="C437" s="22"/>
      <c r="D437" s="22"/>
      <c r="E437" s="23">
        <f>SUBTOTAL(9,E436:E436)</f>
      </c>
      <c r="F437" s="23" t="s">
        <v>253</v>
      </c>
      <c r="G437" s="23">
        <f>SUBTOTAL(9,G436:G436)</f>
      </c>
    </row>
    <row r="438" ht="20" customHeight="1">
      <c r="A438" s="13" t="s">
        <v>384</v>
      </c>
      <c r="B438" s="14" t="s">
        <v>558</v>
      </c>
      <c r="C438" s="14"/>
      <c r="D438" s="13" t="s">
        <v>54</v>
      </c>
      <c r="E438" s="21">
        <v>1</v>
      </c>
      <c r="F438" s="21">
        <v>232645.81</v>
      </c>
      <c r="G438" s="21">
        <v>232645.81</v>
      </c>
    </row>
    <row r="439" ht="25" customHeight="1">
      <c r="A439" s="22" t="s">
        <v>474</v>
      </c>
      <c r="B439" s="22"/>
      <c r="C439" s="22"/>
      <c r="D439" s="22"/>
      <c r="E439" s="23">
        <f>SUBTOTAL(9,E438:E438)</f>
      </c>
      <c r="F439" s="23" t="s">
        <v>253</v>
      </c>
      <c r="G439" s="23">
        <f>SUBTOTAL(9,G438:G438)</f>
      </c>
    </row>
    <row r="440" ht="25" customHeight="1">
      <c r="A440" s="22" t="s">
        <v>476</v>
      </c>
      <c r="B440" s="22"/>
      <c r="C440" s="22"/>
      <c r="D440" s="22"/>
      <c r="E440" s="22"/>
      <c r="F440" s="22"/>
      <c r="G440" s="23">
        <f>SUBTOTAL(9,G434:G439)</f>
      </c>
    </row>
    <row r="441" ht="25" customHeight="1">
</row>
    <row r="442" ht="20" customHeight="1">
      <c r="A442" s="34" t="s">
        <v>345</v>
      </c>
      <c r="B442" s="34"/>
      <c r="C442" s="24" t="s">
        <v>204</v>
      </c>
      <c r="D442" s="24"/>
      <c r="E442" s="24"/>
      <c r="F442" s="24"/>
      <c r="G442" s="24"/>
    </row>
    <row r="443" ht="20" customHeight="1">
      <c r="A443" s="34" t="s">
        <v>346</v>
      </c>
      <c r="B443" s="34"/>
      <c r="C443" s="24" t="s">
        <v>347</v>
      </c>
      <c r="D443" s="24"/>
      <c r="E443" s="24"/>
      <c r="F443" s="24"/>
      <c r="G443" s="24"/>
    </row>
    <row r="444" ht="25" customHeight="1">
      <c r="A444" s="34" t="s">
        <v>348</v>
      </c>
      <c r="B444" s="34"/>
      <c r="C444" s="24" t="s">
        <v>315</v>
      </c>
      <c r="D444" s="24"/>
      <c r="E444" s="24"/>
      <c r="F444" s="24"/>
      <c r="G444" s="24"/>
    </row>
    <row r="445" ht="15" customHeight="1">
</row>
    <row r="446" ht="25" customHeight="1">
      <c r="A446" s="6" t="s">
        <v>467</v>
      </c>
      <c r="B446" s="6"/>
      <c r="C446" s="6"/>
      <c r="D446" s="6"/>
      <c r="E446" s="6"/>
      <c r="F446" s="6"/>
      <c r="G446" s="6"/>
    </row>
    <row r="447" ht="15" customHeight="1">
</row>
    <row r="448" ht="50" customHeight="1">
      <c r="A448" s="13" t="s">
        <v>241</v>
      </c>
      <c r="B448" s="13" t="s">
        <v>436</v>
      </c>
      <c r="C448" s="13"/>
      <c r="D448" s="13" t="s">
        <v>468</v>
      </c>
      <c r="E448" s="13" t="s">
        <v>469</v>
      </c>
      <c r="F448" s="13" t="s">
        <v>470</v>
      </c>
      <c r="G448" s="13" t="s">
        <v>471</v>
      </c>
    </row>
    <row r="449" ht="15" customHeight="1">
      <c r="A449" s="13">
        <v>1</v>
      </c>
      <c r="B449" s="13">
        <v>2</v>
      </c>
      <c r="C449" s="13"/>
      <c r="D449" s="13">
        <v>3</v>
      </c>
      <c r="E449" s="13">
        <v>4</v>
      </c>
      <c r="F449" s="13">
        <v>5</v>
      </c>
      <c r="G449" s="13">
        <v>6</v>
      </c>
    </row>
    <row r="450" ht="20" customHeight="1">
      <c r="A450" s="13" t="s">
        <v>362</v>
      </c>
      <c r="B450" s="14" t="s">
        <v>472</v>
      </c>
      <c r="C450" s="14"/>
      <c r="D450" s="13" t="s">
        <v>54</v>
      </c>
      <c r="E450" s="21">
        <v>1</v>
      </c>
      <c r="F450" s="21">
        <v>48300</v>
      </c>
      <c r="G450" s="21">
        <v>48300</v>
      </c>
    </row>
    <row r="451" ht="25" customHeight="1">
      <c r="A451" s="22" t="s">
        <v>474</v>
      </c>
      <c r="B451" s="22"/>
      <c r="C451" s="22"/>
      <c r="D451" s="22"/>
      <c r="E451" s="23">
        <f>SUBTOTAL(9,E450:E450)</f>
      </c>
      <c r="F451" s="23" t="s">
        <v>253</v>
      </c>
      <c r="G451" s="23">
        <f>SUBTOTAL(9,G450:G450)</f>
      </c>
    </row>
    <row r="452" ht="20" customHeight="1">
      <c r="A452" s="13" t="s">
        <v>363</v>
      </c>
      <c r="B452" s="14" t="s">
        <v>475</v>
      </c>
      <c r="C452" s="14"/>
      <c r="D452" s="13" t="s">
        <v>54</v>
      </c>
      <c r="E452" s="21">
        <v>1</v>
      </c>
      <c r="F452" s="21">
        <v>59040</v>
      </c>
      <c r="G452" s="21">
        <v>59040</v>
      </c>
    </row>
    <row r="453" ht="25" customHeight="1">
      <c r="A453" s="22" t="s">
        <v>474</v>
      </c>
      <c r="B453" s="22"/>
      <c r="C453" s="22"/>
      <c r="D453" s="22"/>
      <c r="E453" s="23">
        <f>SUBTOTAL(9,E452:E452)</f>
      </c>
      <c r="F453" s="23" t="s">
        <v>253</v>
      </c>
      <c r="G453" s="23">
        <f>SUBTOTAL(9,G452:G452)</f>
      </c>
    </row>
    <row r="454" ht="25" customHeight="1">
      <c r="A454" s="22" t="s">
        <v>476</v>
      </c>
      <c r="B454" s="22"/>
      <c r="C454" s="22"/>
      <c r="D454" s="22"/>
      <c r="E454" s="22"/>
      <c r="F454" s="22"/>
      <c r="G454" s="23">
        <f>SUBTOTAL(9,G450:G453)</f>
      </c>
    </row>
    <row r="455" ht="25" customHeight="1">
</row>
    <row r="456" ht="20" customHeight="1">
      <c r="A456" s="34" t="s">
        <v>345</v>
      </c>
      <c r="B456" s="34"/>
      <c r="C456" s="24" t="s">
        <v>204</v>
      </c>
      <c r="D456" s="24"/>
      <c r="E456" s="24"/>
      <c r="F456" s="24"/>
      <c r="G456" s="24"/>
    </row>
    <row r="457" ht="20" customHeight="1">
      <c r="A457" s="34" t="s">
        <v>346</v>
      </c>
      <c r="B457" s="34"/>
      <c r="C457" s="24" t="s">
        <v>347</v>
      </c>
      <c r="D457" s="24"/>
      <c r="E457" s="24"/>
      <c r="F457" s="24"/>
      <c r="G457" s="24"/>
    </row>
    <row r="458" ht="25" customHeight="1">
      <c r="A458" s="34" t="s">
        <v>348</v>
      </c>
      <c r="B458" s="34"/>
      <c r="C458" s="24" t="s">
        <v>315</v>
      </c>
      <c r="D458" s="24"/>
      <c r="E458" s="24"/>
      <c r="F458" s="24"/>
      <c r="G458" s="24"/>
    </row>
    <row r="459" ht="15" customHeight="1">
</row>
    <row r="460" ht="25" customHeight="1">
      <c r="A460" s="6" t="s">
        <v>477</v>
      </c>
      <c r="B460" s="6"/>
      <c r="C460" s="6"/>
      <c r="D460" s="6"/>
      <c r="E460" s="6"/>
      <c r="F460" s="6"/>
      <c r="G460" s="6"/>
    </row>
    <row r="461" ht="15" customHeight="1">
</row>
    <row r="462" ht="50" customHeight="1">
      <c r="A462" s="13" t="s">
        <v>241</v>
      </c>
      <c r="B462" s="13" t="s">
        <v>436</v>
      </c>
      <c r="C462" s="13"/>
      <c r="D462" s="13" t="s">
        <v>468</v>
      </c>
      <c r="E462" s="13" t="s">
        <v>469</v>
      </c>
      <c r="F462" s="13" t="s">
        <v>470</v>
      </c>
      <c r="G462" s="13" t="s">
        <v>471</v>
      </c>
    </row>
    <row r="463" ht="15" customHeight="1">
      <c r="A463" s="13">
        <v>1</v>
      </c>
      <c r="B463" s="13">
        <v>2</v>
      </c>
      <c r="C463" s="13"/>
      <c r="D463" s="13">
        <v>3</v>
      </c>
      <c r="E463" s="13">
        <v>4</v>
      </c>
      <c r="F463" s="13">
        <v>5</v>
      </c>
      <c r="G463" s="13">
        <v>6</v>
      </c>
    </row>
    <row r="464" ht="20" customHeight="1">
      <c r="A464" s="13" t="s">
        <v>388</v>
      </c>
      <c r="B464" s="14" t="s">
        <v>478</v>
      </c>
      <c r="C464" s="14"/>
      <c r="D464" s="13" t="s">
        <v>54</v>
      </c>
      <c r="E464" s="21">
        <v>1</v>
      </c>
      <c r="F464" s="21">
        <v>11745.12</v>
      </c>
      <c r="G464" s="21">
        <v>11745.12</v>
      </c>
    </row>
    <row r="465" ht="25" customHeight="1">
      <c r="A465" s="22" t="s">
        <v>474</v>
      </c>
      <c r="B465" s="22"/>
      <c r="C465" s="22"/>
      <c r="D465" s="22"/>
      <c r="E465" s="23">
        <f>SUBTOTAL(9,E464:E464)</f>
      </c>
      <c r="F465" s="23" t="s">
        <v>253</v>
      </c>
      <c r="G465" s="23">
        <f>SUBTOTAL(9,G464:G464)</f>
      </c>
    </row>
    <row r="466" ht="20" customHeight="1">
      <c r="A466" s="13" t="s">
        <v>390</v>
      </c>
      <c r="B466" s="14" t="s">
        <v>479</v>
      </c>
      <c r="C466" s="14"/>
      <c r="D466" s="13" t="s">
        <v>54</v>
      </c>
      <c r="E466" s="21">
        <v>1</v>
      </c>
      <c r="F466" s="21">
        <v>7682.48</v>
      </c>
      <c r="G466" s="21">
        <v>7682.48</v>
      </c>
    </row>
    <row r="467" ht="25" customHeight="1">
      <c r="A467" s="22" t="s">
        <v>474</v>
      </c>
      <c r="B467" s="22"/>
      <c r="C467" s="22"/>
      <c r="D467" s="22"/>
      <c r="E467" s="23">
        <f>SUBTOTAL(9,E466:E466)</f>
      </c>
      <c r="F467" s="23" t="s">
        <v>253</v>
      </c>
      <c r="G467" s="23">
        <f>SUBTOTAL(9,G466:G466)</f>
      </c>
    </row>
    <row r="468" ht="20" customHeight="1">
      <c r="A468" s="13" t="s">
        <v>480</v>
      </c>
      <c r="B468" s="14" t="s">
        <v>481</v>
      </c>
      <c r="C468" s="14"/>
      <c r="D468" s="13" t="s">
        <v>54</v>
      </c>
      <c r="E468" s="21">
        <v>1</v>
      </c>
      <c r="F468" s="21">
        <v>17329.54</v>
      </c>
      <c r="G468" s="21">
        <v>17329.54</v>
      </c>
    </row>
    <row r="469" ht="25" customHeight="1">
      <c r="A469" s="22" t="s">
        <v>474</v>
      </c>
      <c r="B469" s="22"/>
      <c r="C469" s="22"/>
      <c r="D469" s="22"/>
      <c r="E469" s="23">
        <f>SUBTOTAL(9,E468:E468)</f>
      </c>
      <c r="F469" s="23" t="s">
        <v>253</v>
      </c>
      <c r="G469" s="23">
        <f>SUBTOTAL(9,G468:G468)</f>
      </c>
    </row>
    <row r="470" ht="25" customHeight="1">
      <c r="A470" s="22" t="s">
        <v>476</v>
      </c>
      <c r="B470" s="22"/>
      <c r="C470" s="22"/>
      <c r="D470" s="22"/>
      <c r="E470" s="22"/>
      <c r="F470" s="22"/>
      <c r="G470" s="23">
        <f>SUBTOTAL(9,G464:G469)</f>
      </c>
    </row>
    <row r="471" ht="25" customHeight="1">
</row>
    <row r="472" ht="20" customHeight="1">
      <c r="A472" s="34" t="s">
        <v>345</v>
      </c>
      <c r="B472" s="34"/>
      <c r="C472" s="24" t="s">
        <v>204</v>
      </c>
      <c r="D472" s="24"/>
      <c r="E472" s="24"/>
      <c r="F472" s="24"/>
      <c r="G472" s="24"/>
    </row>
    <row r="473" ht="20" customHeight="1">
      <c r="A473" s="34" t="s">
        <v>346</v>
      </c>
      <c r="B473" s="34"/>
      <c r="C473" s="24" t="s">
        <v>347</v>
      </c>
      <c r="D473" s="24"/>
      <c r="E473" s="24"/>
      <c r="F473" s="24"/>
      <c r="G473" s="24"/>
    </row>
    <row r="474" ht="25" customHeight="1">
      <c r="A474" s="34" t="s">
        <v>348</v>
      </c>
      <c r="B474" s="34"/>
      <c r="C474" s="24" t="s">
        <v>315</v>
      </c>
      <c r="D474" s="24"/>
      <c r="E474" s="24"/>
      <c r="F474" s="24"/>
      <c r="G474" s="24"/>
    </row>
    <row r="475" ht="15" customHeight="1">
</row>
    <row r="476" ht="25" customHeight="1">
      <c r="A476" s="6" t="s">
        <v>482</v>
      </c>
      <c r="B476" s="6"/>
      <c r="C476" s="6"/>
      <c r="D476" s="6"/>
      <c r="E476" s="6"/>
      <c r="F476" s="6"/>
      <c r="G476" s="6"/>
    </row>
    <row r="477" ht="15" customHeight="1">
</row>
    <row r="478" ht="50" customHeight="1">
      <c r="A478" s="13" t="s">
        <v>241</v>
      </c>
      <c r="B478" s="13" t="s">
        <v>436</v>
      </c>
      <c r="C478" s="13"/>
      <c r="D478" s="13" t="s">
        <v>468</v>
      </c>
      <c r="E478" s="13" t="s">
        <v>469</v>
      </c>
      <c r="F478" s="13" t="s">
        <v>470</v>
      </c>
      <c r="G478" s="13" t="s">
        <v>471</v>
      </c>
    </row>
    <row r="479" ht="15" customHeight="1">
      <c r="A479" s="13">
        <v>1</v>
      </c>
      <c r="B479" s="13">
        <v>2</v>
      </c>
      <c r="C479" s="13"/>
      <c r="D479" s="13">
        <v>3</v>
      </c>
      <c r="E479" s="13">
        <v>4</v>
      </c>
      <c r="F479" s="13">
        <v>5</v>
      </c>
      <c r="G479" s="13">
        <v>6</v>
      </c>
    </row>
    <row r="480" ht="40" customHeight="1">
      <c r="A480" s="13" t="s">
        <v>361</v>
      </c>
      <c r="B480" s="14" t="s">
        <v>483</v>
      </c>
      <c r="C480" s="14"/>
      <c r="D480" s="13" t="s">
        <v>54</v>
      </c>
      <c r="E480" s="21">
        <v>1</v>
      </c>
      <c r="F480" s="21">
        <v>1601595</v>
      </c>
      <c r="G480" s="21">
        <v>1601595</v>
      </c>
    </row>
    <row r="481" ht="25" customHeight="1">
      <c r="A481" s="22" t="s">
        <v>474</v>
      </c>
      <c r="B481" s="22"/>
      <c r="C481" s="22"/>
      <c r="D481" s="22"/>
      <c r="E481" s="23">
        <f>SUBTOTAL(9,E480:E480)</f>
      </c>
      <c r="F481" s="23" t="s">
        <v>253</v>
      </c>
      <c r="G481" s="23">
        <f>SUBTOTAL(9,G480:G480)</f>
      </c>
    </row>
    <row r="482" ht="40" customHeight="1">
      <c r="A482" s="13" t="s">
        <v>484</v>
      </c>
      <c r="B482" s="14" t="s">
        <v>485</v>
      </c>
      <c r="C482" s="14"/>
      <c r="D482" s="13" t="s">
        <v>54</v>
      </c>
      <c r="E482" s="21">
        <v>1</v>
      </c>
      <c r="F482" s="21">
        <v>320319</v>
      </c>
      <c r="G482" s="21">
        <v>320319</v>
      </c>
    </row>
    <row r="483" ht="25" customHeight="1">
      <c r="A483" s="22" t="s">
        <v>474</v>
      </c>
      <c r="B483" s="22"/>
      <c r="C483" s="22"/>
      <c r="D483" s="22"/>
      <c r="E483" s="23">
        <f>SUBTOTAL(9,E482:E482)</f>
      </c>
      <c r="F483" s="23" t="s">
        <v>253</v>
      </c>
      <c r="G483" s="23">
        <f>SUBTOTAL(9,G482:G482)</f>
      </c>
    </row>
    <row r="484" ht="25" customHeight="1">
      <c r="A484" s="22" t="s">
        <v>476</v>
      </c>
      <c r="B484" s="22"/>
      <c r="C484" s="22"/>
      <c r="D484" s="22"/>
      <c r="E484" s="22"/>
      <c r="F484" s="22"/>
      <c r="G484" s="23">
        <f>SUBTOTAL(9,G480:G483)</f>
      </c>
    </row>
    <row r="485" ht="25" customHeight="1">
</row>
    <row r="486" ht="20" customHeight="1">
      <c r="A486" s="34" t="s">
        <v>345</v>
      </c>
      <c r="B486" s="34"/>
      <c r="C486" s="24" t="s">
        <v>204</v>
      </c>
      <c r="D486" s="24"/>
      <c r="E486" s="24"/>
      <c r="F486" s="24"/>
      <c r="G486" s="24"/>
    </row>
    <row r="487" ht="20" customHeight="1">
      <c r="A487" s="34" t="s">
        <v>346</v>
      </c>
      <c r="B487" s="34"/>
      <c r="C487" s="24" t="s">
        <v>347</v>
      </c>
      <c r="D487" s="24"/>
      <c r="E487" s="24"/>
      <c r="F487" s="24"/>
      <c r="G487" s="24"/>
    </row>
    <row r="488" ht="25" customHeight="1">
      <c r="A488" s="34" t="s">
        <v>348</v>
      </c>
      <c r="B488" s="34"/>
      <c r="C488" s="24" t="s">
        <v>315</v>
      </c>
      <c r="D488" s="24"/>
      <c r="E488" s="24"/>
      <c r="F488" s="24"/>
      <c r="G488" s="24"/>
    </row>
    <row r="489" ht="15" customHeight="1">
</row>
    <row r="490" ht="25" customHeight="1">
      <c r="A490" s="6" t="s">
        <v>486</v>
      </c>
      <c r="B490" s="6"/>
      <c r="C490" s="6"/>
      <c r="D490" s="6"/>
      <c r="E490" s="6"/>
      <c r="F490" s="6"/>
      <c r="G490" s="6"/>
    </row>
    <row r="491" ht="15" customHeight="1">
</row>
    <row r="492" ht="50" customHeight="1">
      <c r="A492" s="13" t="s">
        <v>241</v>
      </c>
      <c r="B492" s="13" t="s">
        <v>436</v>
      </c>
      <c r="C492" s="13"/>
      <c r="D492" s="13" t="s">
        <v>468</v>
      </c>
      <c r="E492" s="13" t="s">
        <v>469</v>
      </c>
      <c r="F492" s="13" t="s">
        <v>470</v>
      </c>
      <c r="G492" s="13" t="s">
        <v>471</v>
      </c>
    </row>
    <row r="493" ht="15" customHeight="1">
      <c r="A493" s="13">
        <v>1</v>
      </c>
      <c r="B493" s="13">
        <v>2</v>
      </c>
      <c r="C493" s="13"/>
      <c r="D493" s="13">
        <v>3</v>
      </c>
      <c r="E493" s="13">
        <v>4</v>
      </c>
      <c r="F493" s="13">
        <v>5</v>
      </c>
      <c r="G493" s="13">
        <v>6</v>
      </c>
    </row>
    <row r="494" ht="40" customHeight="1">
      <c r="A494" s="13" t="s">
        <v>392</v>
      </c>
      <c r="B494" s="14" t="s">
        <v>487</v>
      </c>
      <c r="C494" s="14"/>
      <c r="D494" s="13" t="s">
        <v>54</v>
      </c>
      <c r="E494" s="21">
        <v>1</v>
      </c>
      <c r="F494" s="21">
        <v>80399.23</v>
      </c>
      <c r="G494" s="21">
        <v>80399.23</v>
      </c>
    </row>
    <row r="495" ht="25" customHeight="1">
      <c r="A495" s="22" t="s">
        <v>474</v>
      </c>
      <c r="B495" s="22"/>
      <c r="C495" s="22"/>
      <c r="D495" s="22"/>
      <c r="E495" s="23">
        <f>SUBTOTAL(9,E494:E494)</f>
      </c>
      <c r="F495" s="23" t="s">
        <v>253</v>
      </c>
      <c r="G495" s="23">
        <f>SUBTOTAL(9,G494:G494)</f>
      </c>
    </row>
    <row r="496" ht="40" customHeight="1">
      <c r="A496" s="13" t="s">
        <v>394</v>
      </c>
      <c r="B496" s="14" t="s">
        <v>488</v>
      </c>
      <c r="C496" s="14"/>
      <c r="D496" s="13" t="s">
        <v>54</v>
      </c>
      <c r="E496" s="21">
        <v>1</v>
      </c>
      <c r="F496" s="21">
        <v>13662</v>
      </c>
      <c r="G496" s="21">
        <v>13662</v>
      </c>
    </row>
    <row r="497" ht="25" customHeight="1">
      <c r="A497" s="22" t="s">
        <v>474</v>
      </c>
      <c r="B497" s="22"/>
      <c r="C497" s="22"/>
      <c r="D497" s="22"/>
      <c r="E497" s="23">
        <f>SUBTOTAL(9,E496:E496)</f>
      </c>
      <c r="F497" s="23" t="s">
        <v>253</v>
      </c>
      <c r="G497" s="23">
        <f>SUBTOTAL(9,G496:G496)</f>
      </c>
    </row>
    <row r="498" ht="40" customHeight="1">
      <c r="A498" s="13" t="s">
        <v>398</v>
      </c>
      <c r="B498" s="14" t="s">
        <v>489</v>
      </c>
      <c r="C498" s="14"/>
      <c r="D498" s="13" t="s">
        <v>54</v>
      </c>
      <c r="E498" s="21">
        <v>1</v>
      </c>
      <c r="F498" s="21">
        <v>22000</v>
      </c>
      <c r="G498" s="21">
        <v>22000</v>
      </c>
    </row>
    <row r="499" ht="25" customHeight="1">
      <c r="A499" s="22" t="s">
        <v>474</v>
      </c>
      <c r="B499" s="22"/>
      <c r="C499" s="22"/>
      <c r="D499" s="22"/>
      <c r="E499" s="23">
        <f>SUBTOTAL(9,E498:E498)</f>
      </c>
      <c r="F499" s="23" t="s">
        <v>253</v>
      </c>
      <c r="G499" s="23">
        <f>SUBTOTAL(9,G498:G498)</f>
      </c>
    </row>
    <row r="500" ht="40" customHeight="1">
      <c r="A500" s="13" t="s">
        <v>400</v>
      </c>
      <c r="B500" s="14" t="s">
        <v>490</v>
      </c>
      <c r="C500" s="14"/>
      <c r="D500" s="13" t="s">
        <v>54</v>
      </c>
      <c r="E500" s="21">
        <v>1</v>
      </c>
      <c r="F500" s="21">
        <v>24000</v>
      </c>
      <c r="G500" s="21">
        <v>24000</v>
      </c>
    </row>
    <row r="501" ht="25" customHeight="1">
      <c r="A501" s="22" t="s">
        <v>474</v>
      </c>
      <c r="B501" s="22"/>
      <c r="C501" s="22"/>
      <c r="D501" s="22"/>
      <c r="E501" s="23">
        <f>SUBTOTAL(9,E500:E500)</f>
      </c>
      <c r="F501" s="23" t="s">
        <v>253</v>
      </c>
      <c r="G501" s="23">
        <f>SUBTOTAL(9,G500:G500)</f>
      </c>
    </row>
    <row r="502" ht="20" customHeight="1">
      <c r="A502" s="13" t="s">
        <v>402</v>
      </c>
      <c r="B502" s="14" t="s">
        <v>491</v>
      </c>
      <c r="C502" s="14"/>
      <c r="D502" s="13" t="s">
        <v>54</v>
      </c>
      <c r="E502" s="21">
        <v>1</v>
      </c>
      <c r="F502" s="21">
        <v>19200</v>
      </c>
      <c r="G502" s="21">
        <v>19200</v>
      </c>
    </row>
    <row r="503" ht="25" customHeight="1">
      <c r="A503" s="22" t="s">
        <v>474</v>
      </c>
      <c r="B503" s="22"/>
      <c r="C503" s="22"/>
      <c r="D503" s="22"/>
      <c r="E503" s="23">
        <f>SUBTOTAL(9,E502:E502)</f>
      </c>
      <c r="F503" s="23" t="s">
        <v>253</v>
      </c>
      <c r="G503" s="23">
        <f>SUBTOTAL(9,G502:G502)</f>
      </c>
    </row>
    <row r="504" ht="20" customHeight="1">
      <c r="A504" s="13" t="s">
        <v>406</v>
      </c>
      <c r="B504" s="14" t="s">
        <v>492</v>
      </c>
      <c r="C504" s="14"/>
      <c r="D504" s="13" t="s">
        <v>54</v>
      </c>
      <c r="E504" s="21">
        <v>1</v>
      </c>
      <c r="F504" s="21">
        <v>40000</v>
      </c>
      <c r="G504" s="21">
        <v>40000</v>
      </c>
    </row>
    <row r="505" ht="25" customHeight="1">
      <c r="A505" s="22" t="s">
        <v>474</v>
      </c>
      <c r="B505" s="22"/>
      <c r="C505" s="22"/>
      <c r="D505" s="22"/>
      <c r="E505" s="23">
        <f>SUBTOTAL(9,E504:E504)</f>
      </c>
      <c r="F505" s="23" t="s">
        <v>253</v>
      </c>
      <c r="G505" s="23">
        <f>SUBTOTAL(9,G504:G504)</f>
      </c>
    </row>
    <row r="506" ht="40" customHeight="1">
      <c r="A506" s="13" t="s">
        <v>410</v>
      </c>
      <c r="B506" s="14" t="s">
        <v>493</v>
      </c>
      <c r="C506" s="14"/>
      <c r="D506" s="13" t="s">
        <v>54</v>
      </c>
      <c r="E506" s="21">
        <v>1</v>
      </c>
      <c r="F506" s="21">
        <v>60000</v>
      </c>
      <c r="G506" s="21">
        <v>60000</v>
      </c>
    </row>
    <row r="507" ht="25" customHeight="1">
      <c r="A507" s="22" t="s">
        <v>474</v>
      </c>
      <c r="B507" s="22"/>
      <c r="C507" s="22"/>
      <c r="D507" s="22"/>
      <c r="E507" s="23">
        <f>SUBTOTAL(9,E506:E506)</f>
      </c>
      <c r="F507" s="23" t="s">
        <v>253</v>
      </c>
      <c r="G507" s="23">
        <f>SUBTOTAL(9,G506:G506)</f>
      </c>
    </row>
    <row r="508" ht="60" customHeight="1">
      <c r="A508" s="13" t="s">
        <v>412</v>
      </c>
      <c r="B508" s="14" t="s">
        <v>494</v>
      </c>
      <c r="C508" s="14"/>
      <c r="D508" s="13" t="s">
        <v>54</v>
      </c>
      <c r="E508" s="21">
        <v>1</v>
      </c>
      <c r="F508" s="21">
        <v>9500</v>
      </c>
      <c r="G508" s="21">
        <v>9500</v>
      </c>
    </row>
    <row r="509" ht="60" customHeight="1">
      <c r="A509" s="13" t="s">
        <v>412</v>
      </c>
      <c r="B509" s="14" t="s">
        <v>494</v>
      </c>
      <c r="C509" s="14"/>
      <c r="D509" s="13" t="s">
        <v>54</v>
      </c>
      <c r="E509" s="21">
        <v>1</v>
      </c>
      <c r="F509" s="21">
        <v>63695.68</v>
      </c>
      <c r="G509" s="21">
        <v>63695.68</v>
      </c>
    </row>
    <row r="510" ht="25" customHeight="1">
      <c r="A510" s="22" t="s">
        <v>474</v>
      </c>
      <c r="B510" s="22"/>
      <c r="C510" s="22"/>
      <c r="D510" s="22"/>
      <c r="E510" s="23">
        <f>SUBTOTAL(9,E508:E509)</f>
      </c>
      <c r="F510" s="23" t="s">
        <v>253</v>
      </c>
      <c r="G510" s="23">
        <f>SUBTOTAL(9,G508:G509)</f>
      </c>
    </row>
    <row r="511" ht="40" customHeight="1">
      <c r="A511" s="13" t="s">
        <v>413</v>
      </c>
      <c r="B511" s="14" t="s">
        <v>495</v>
      </c>
      <c r="C511" s="14"/>
      <c r="D511" s="13" t="s">
        <v>54</v>
      </c>
      <c r="E511" s="21">
        <v>1</v>
      </c>
      <c r="F511" s="21">
        <v>26650</v>
      </c>
      <c r="G511" s="21">
        <v>26650</v>
      </c>
    </row>
    <row r="512" ht="25" customHeight="1">
      <c r="A512" s="22" t="s">
        <v>474</v>
      </c>
      <c r="B512" s="22"/>
      <c r="C512" s="22"/>
      <c r="D512" s="22"/>
      <c r="E512" s="23">
        <f>SUBTOTAL(9,E511:E511)</f>
      </c>
      <c r="F512" s="23" t="s">
        <v>253</v>
      </c>
      <c r="G512" s="23">
        <f>SUBTOTAL(9,G511:G511)</f>
      </c>
    </row>
    <row r="513" ht="40" customHeight="1">
      <c r="A513" s="13" t="s">
        <v>496</v>
      </c>
      <c r="B513" s="14" t="s">
        <v>497</v>
      </c>
      <c r="C513" s="14"/>
      <c r="D513" s="13" t="s">
        <v>54</v>
      </c>
      <c r="E513" s="21">
        <v>1</v>
      </c>
      <c r="F513" s="21">
        <v>6640.12</v>
      </c>
      <c r="G513" s="21">
        <v>6640.12</v>
      </c>
    </row>
    <row r="514" ht="25" customHeight="1">
      <c r="A514" s="22" t="s">
        <v>474</v>
      </c>
      <c r="B514" s="22"/>
      <c r="C514" s="22"/>
      <c r="D514" s="22"/>
      <c r="E514" s="23">
        <f>SUBTOTAL(9,E513:E513)</f>
      </c>
      <c r="F514" s="23" t="s">
        <v>253</v>
      </c>
      <c r="G514" s="23">
        <f>SUBTOTAL(9,G513:G513)</f>
      </c>
    </row>
    <row r="515" ht="40" customHeight="1">
      <c r="A515" s="13" t="s">
        <v>498</v>
      </c>
      <c r="B515" s="14" t="s">
        <v>499</v>
      </c>
      <c r="C515" s="14"/>
      <c r="D515" s="13" t="s">
        <v>54</v>
      </c>
      <c r="E515" s="21">
        <v>1</v>
      </c>
      <c r="F515" s="21">
        <v>9600</v>
      </c>
      <c r="G515" s="21">
        <v>9600</v>
      </c>
    </row>
    <row r="516" ht="25" customHeight="1">
      <c r="A516" s="22" t="s">
        <v>474</v>
      </c>
      <c r="B516" s="22"/>
      <c r="C516" s="22"/>
      <c r="D516" s="22"/>
      <c r="E516" s="23">
        <f>SUBTOTAL(9,E515:E515)</f>
      </c>
      <c r="F516" s="23" t="s">
        <v>253</v>
      </c>
      <c r="G516" s="23">
        <f>SUBTOTAL(9,G515:G515)</f>
      </c>
    </row>
    <row r="517" ht="25" customHeight="1">
      <c r="A517" s="22" t="s">
        <v>476</v>
      </c>
      <c r="B517" s="22"/>
      <c r="C517" s="22"/>
      <c r="D517" s="22"/>
      <c r="E517" s="22"/>
      <c r="F517" s="22"/>
      <c r="G517" s="23">
        <f>SUBTOTAL(9,G494:G516)</f>
      </c>
    </row>
    <row r="518" ht="25" customHeight="1">
</row>
    <row r="519" ht="20" customHeight="1">
      <c r="A519" s="34" t="s">
        <v>345</v>
      </c>
      <c r="B519" s="34"/>
      <c r="C519" s="24" t="s">
        <v>204</v>
      </c>
      <c r="D519" s="24"/>
      <c r="E519" s="24"/>
      <c r="F519" s="24"/>
      <c r="G519" s="24"/>
    </row>
    <row r="520" ht="20" customHeight="1">
      <c r="A520" s="34" t="s">
        <v>346</v>
      </c>
      <c r="B520" s="34"/>
      <c r="C520" s="24" t="s">
        <v>347</v>
      </c>
      <c r="D520" s="24"/>
      <c r="E520" s="24"/>
      <c r="F520" s="24"/>
      <c r="G520" s="24"/>
    </row>
    <row r="521" ht="25" customHeight="1">
      <c r="A521" s="34" t="s">
        <v>348</v>
      </c>
      <c r="B521" s="34"/>
      <c r="C521" s="24" t="s">
        <v>315</v>
      </c>
      <c r="D521" s="24"/>
      <c r="E521" s="24"/>
      <c r="F521" s="24"/>
      <c r="G521" s="24"/>
    </row>
    <row r="522" ht="15" customHeight="1">
</row>
    <row r="523" ht="25" customHeight="1">
      <c r="A523" s="6" t="s">
        <v>500</v>
      </c>
      <c r="B523" s="6"/>
      <c r="C523" s="6"/>
      <c r="D523" s="6"/>
      <c r="E523" s="6"/>
      <c r="F523" s="6"/>
      <c r="G523" s="6"/>
    </row>
    <row r="524" ht="15" customHeight="1">
</row>
    <row r="525" ht="50" customHeight="1">
      <c r="A525" s="13" t="s">
        <v>241</v>
      </c>
      <c r="B525" s="13" t="s">
        <v>436</v>
      </c>
      <c r="C525" s="13"/>
      <c r="D525" s="13" t="s">
        <v>468</v>
      </c>
      <c r="E525" s="13" t="s">
        <v>469</v>
      </c>
      <c r="F525" s="13" t="s">
        <v>470</v>
      </c>
      <c r="G525" s="13" t="s">
        <v>471</v>
      </c>
    </row>
    <row r="526" ht="15" customHeight="1">
      <c r="A526" s="13">
        <v>1</v>
      </c>
      <c r="B526" s="13">
        <v>2</v>
      </c>
      <c r="C526" s="13"/>
      <c r="D526" s="13">
        <v>3</v>
      </c>
      <c r="E526" s="13">
        <v>4</v>
      </c>
      <c r="F526" s="13">
        <v>5</v>
      </c>
      <c r="G526" s="13">
        <v>6</v>
      </c>
    </row>
    <row r="527" ht="20" customHeight="1">
      <c r="A527" s="13" t="s">
        <v>416</v>
      </c>
      <c r="B527" s="14" t="s">
        <v>501</v>
      </c>
      <c r="C527" s="14"/>
      <c r="D527" s="13" t="s">
        <v>54</v>
      </c>
      <c r="E527" s="21">
        <v>1</v>
      </c>
      <c r="F527" s="21">
        <v>39888</v>
      </c>
      <c r="G527" s="21">
        <v>39888</v>
      </c>
    </row>
    <row r="528" ht="25" customHeight="1">
      <c r="A528" s="22" t="s">
        <v>474</v>
      </c>
      <c r="B528" s="22"/>
      <c r="C528" s="22"/>
      <c r="D528" s="22"/>
      <c r="E528" s="23">
        <f>SUBTOTAL(9,E527:E527)</f>
      </c>
      <c r="F528" s="23" t="s">
        <v>253</v>
      </c>
      <c r="G528" s="23">
        <f>SUBTOTAL(9,G527:G527)</f>
      </c>
    </row>
    <row r="529" ht="40" customHeight="1">
      <c r="A529" s="13" t="s">
        <v>418</v>
      </c>
      <c r="B529" s="14" t="s">
        <v>502</v>
      </c>
      <c r="C529" s="14"/>
      <c r="D529" s="13" t="s">
        <v>54</v>
      </c>
      <c r="E529" s="21">
        <v>1</v>
      </c>
      <c r="F529" s="21">
        <v>7200</v>
      </c>
      <c r="G529" s="21">
        <v>7200</v>
      </c>
    </row>
    <row r="530" ht="25" customHeight="1">
      <c r="A530" s="22" t="s">
        <v>474</v>
      </c>
      <c r="B530" s="22"/>
      <c r="C530" s="22"/>
      <c r="D530" s="22"/>
      <c r="E530" s="23">
        <f>SUBTOTAL(9,E529:E529)</f>
      </c>
      <c r="F530" s="23" t="s">
        <v>253</v>
      </c>
      <c r="G530" s="23">
        <f>SUBTOTAL(9,G529:G529)</f>
      </c>
    </row>
    <row r="531" ht="40" customHeight="1">
      <c r="A531" s="13" t="s">
        <v>420</v>
      </c>
      <c r="B531" s="14" t="s">
        <v>504</v>
      </c>
      <c r="C531" s="14"/>
      <c r="D531" s="13" t="s">
        <v>54</v>
      </c>
      <c r="E531" s="21">
        <v>1</v>
      </c>
      <c r="F531" s="21">
        <v>11000</v>
      </c>
      <c r="G531" s="21">
        <v>11000</v>
      </c>
    </row>
    <row r="532" ht="20" customHeight="1">
      <c r="A532" s="13" t="s">
        <v>420</v>
      </c>
      <c r="B532" s="14" t="s">
        <v>503</v>
      </c>
      <c r="C532" s="14"/>
      <c r="D532" s="13" t="s">
        <v>54</v>
      </c>
      <c r="E532" s="21">
        <v>1</v>
      </c>
      <c r="F532" s="21">
        <v>16000</v>
      </c>
      <c r="G532" s="21">
        <v>16000</v>
      </c>
    </row>
    <row r="533" ht="25" customHeight="1">
      <c r="A533" s="22" t="s">
        <v>474</v>
      </c>
      <c r="B533" s="22"/>
      <c r="C533" s="22"/>
      <c r="D533" s="22"/>
      <c r="E533" s="23">
        <f>SUBTOTAL(9,E531:E532)</f>
      </c>
      <c r="F533" s="23" t="s">
        <v>253</v>
      </c>
      <c r="G533" s="23">
        <f>SUBTOTAL(9,G531:G532)</f>
      </c>
    </row>
    <row r="534" ht="40" customHeight="1">
      <c r="A534" s="13" t="s">
        <v>422</v>
      </c>
      <c r="B534" s="14" t="s">
        <v>506</v>
      </c>
      <c r="C534" s="14"/>
      <c r="D534" s="13" t="s">
        <v>54</v>
      </c>
      <c r="E534" s="21">
        <v>1</v>
      </c>
      <c r="F534" s="21">
        <v>2950</v>
      </c>
      <c r="G534" s="21">
        <v>2950</v>
      </c>
    </row>
    <row r="535" ht="40" customHeight="1">
      <c r="A535" s="13" t="s">
        <v>422</v>
      </c>
      <c r="B535" s="14" t="s">
        <v>505</v>
      </c>
      <c r="C535" s="14"/>
      <c r="D535" s="13" t="s">
        <v>54</v>
      </c>
      <c r="E535" s="21">
        <v>1</v>
      </c>
      <c r="F535" s="21">
        <v>66504</v>
      </c>
      <c r="G535" s="21">
        <v>66504</v>
      </c>
    </row>
    <row r="536" ht="25" customHeight="1">
      <c r="A536" s="22" t="s">
        <v>474</v>
      </c>
      <c r="B536" s="22"/>
      <c r="C536" s="22"/>
      <c r="D536" s="22"/>
      <c r="E536" s="23">
        <f>SUBTOTAL(9,E534:E535)</f>
      </c>
      <c r="F536" s="23" t="s">
        <v>253</v>
      </c>
      <c r="G536" s="23">
        <f>SUBTOTAL(9,G534:G535)</f>
      </c>
    </row>
    <row r="537" ht="60" customHeight="1">
      <c r="A537" s="13" t="s">
        <v>424</v>
      </c>
      <c r="B537" s="14" t="s">
        <v>507</v>
      </c>
      <c r="C537" s="14"/>
      <c r="D537" s="13" t="s">
        <v>54</v>
      </c>
      <c r="E537" s="21">
        <v>1</v>
      </c>
      <c r="F537" s="21">
        <v>240000</v>
      </c>
      <c r="G537" s="21">
        <v>240000</v>
      </c>
    </row>
    <row r="538" ht="25" customHeight="1">
      <c r="A538" s="22" t="s">
        <v>474</v>
      </c>
      <c r="B538" s="22"/>
      <c r="C538" s="22"/>
      <c r="D538" s="22"/>
      <c r="E538" s="23">
        <f>SUBTOTAL(9,E537:E537)</f>
      </c>
      <c r="F538" s="23" t="s">
        <v>253</v>
      </c>
      <c r="G538" s="23">
        <f>SUBTOTAL(9,G537:G537)</f>
      </c>
    </row>
    <row r="539" ht="40" customHeight="1">
      <c r="A539" s="13" t="s">
        <v>508</v>
      </c>
      <c r="B539" s="14" t="s">
        <v>509</v>
      </c>
      <c r="C539" s="14"/>
      <c r="D539" s="13" t="s">
        <v>54</v>
      </c>
      <c r="E539" s="21">
        <v>1</v>
      </c>
      <c r="F539" s="21">
        <v>50000</v>
      </c>
      <c r="G539" s="21">
        <v>50000</v>
      </c>
    </row>
    <row r="540" ht="25" customHeight="1">
      <c r="A540" s="22" t="s">
        <v>474</v>
      </c>
      <c r="B540" s="22"/>
      <c r="C540" s="22"/>
      <c r="D540" s="22"/>
      <c r="E540" s="23">
        <f>SUBTOTAL(9,E539:E539)</f>
      </c>
      <c r="F540" s="23" t="s">
        <v>253</v>
      </c>
      <c r="G540" s="23">
        <f>SUBTOTAL(9,G539:G539)</f>
      </c>
    </row>
    <row r="541" ht="40" customHeight="1">
      <c r="A541" s="13" t="s">
        <v>510</v>
      </c>
      <c r="B541" s="14" t="s">
        <v>511</v>
      </c>
      <c r="C541" s="14"/>
      <c r="D541" s="13" t="s">
        <v>54</v>
      </c>
      <c r="E541" s="21">
        <v>1</v>
      </c>
      <c r="F541" s="21">
        <v>9600</v>
      </c>
      <c r="G541" s="21">
        <v>9600</v>
      </c>
    </row>
    <row r="542" ht="25" customHeight="1">
      <c r="A542" s="22" t="s">
        <v>474</v>
      </c>
      <c r="B542" s="22"/>
      <c r="C542" s="22"/>
      <c r="D542" s="22"/>
      <c r="E542" s="23">
        <f>SUBTOTAL(9,E541:E541)</f>
      </c>
      <c r="F542" s="23" t="s">
        <v>253</v>
      </c>
      <c r="G542" s="23">
        <f>SUBTOTAL(9,G541:G541)</f>
      </c>
    </row>
    <row r="543" ht="40" customHeight="1">
      <c r="A543" s="13" t="s">
        <v>512</v>
      </c>
      <c r="B543" s="14" t="s">
        <v>513</v>
      </c>
      <c r="C543" s="14"/>
      <c r="D543" s="13" t="s">
        <v>54</v>
      </c>
      <c r="E543" s="21">
        <v>1</v>
      </c>
      <c r="F543" s="21">
        <v>22800</v>
      </c>
      <c r="G543" s="21">
        <v>22800</v>
      </c>
    </row>
    <row r="544" ht="25" customHeight="1">
      <c r="A544" s="22" t="s">
        <v>474</v>
      </c>
      <c r="B544" s="22"/>
      <c r="C544" s="22"/>
      <c r="D544" s="22"/>
      <c r="E544" s="23">
        <f>SUBTOTAL(9,E543:E543)</f>
      </c>
      <c r="F544" s="23" t="s">
        <v>253</v>
      </c>
      <c r="G544" s="23">
        <f>SUBTOTAL(9,G543:G543)</f>
      </c>
    </row>
    <row r="545" ht="40" customHeight="1">
      <c r="A545" s="13" t="s">
        <v>514</v>
      </c>
      <c r="B545" s="14" t="s">
        <v>515</v>
      </c>
      <c r="C545" s="14"/>
      <c r="D545" s="13" t="s">
        <v>54</v>
      </c>
      <c r="E545" s="21">
        <v>1</v>
      </c>
      <c r="F545" s="21">
        <v>8000</v>
      </c>
      <c r="G545" s="21">
        <v>8000</v>
      </c>
    </row>
    <row r="546" ht="25" customHeight="1">
      <c r="A546" s="22" t="s">
        <v>474</v>
      </c>
      <c r="B546" s="22"/>
      <c r="C546" s="22"/>
      <c r="D546" s="22"/>
      <c r="E546" s="23">
        <f>SUBTOTAL(9,E545:E545)</f>
      </c>
      <c r="F546" s="23" t="s">
        <v>253</v>
      </c>
      <c r="G546" s="23">
        <f>SUBTOTAL(9,G545:G545)</f>
      </c>
    </row>
    <row r="547" ht="40" customHeight="1">
      <c r="A547" s="13" t="s">
        <v>516</v>
      </c>
      <c r="B547" s="14" t="s">
        <v>517</v>
      </c>
      <c r="C547" s="14"/>
      <c r="D547" s="13" t="s">
        <v>54</v>
      </c>
      <c r="E547" s="21">
        <v>1</v>
      </c>
      <c r="F547" s="21">
        <v>60000</v>
      </c>
      <c r="G547" s="21">
        <v>60000</v>
      </c>
    </row>
    <row r="548" ht="25" customHeight="1">
      <c r="A548" s="22" t="s">
        <v>474</v>
      </c>
      <c r="B548" s="22"/>
      <c r="C548" s="22"/>
      <c r="D548" s="22"/>
      <c r="E548" s="23">
        <f>SUBTOTAL(9,E547:E547)</f>
      </c>
      <c r="F548" s="23" t="s">
        <v>253</v>
      </c>
      <c r="G548" s="23">
        <f>SUBTOTAL(9,G547:G547)</f>
      </c>
    </row>
    <row r="549" ht="40" customHeight="1">
      <c r="A549" s="13" t="s">
        <v>520</v>
      </c>
      <c r="B549" s="14" t="s">
        <v>521</v>
      </c>
      <c r="C549" s="14"/>
      <c r="D549" s="13" t="s">
        <v>54</v>
      </c>
      <c r="E549" s="21">
        <v>1</v>
      </c>
      <c r="F549" s="21">
        <v>172500</v>
      </c>
      <c r="G549" s="21">
        <v>172500</v>
      </c>
    </row>
    <row r="550" ht="25" customHeight="1">
      <c r="A550" s="22" t="s">
        <v>474</v>
      </c>
      <c r="B550" s="22"/>
      <c r="C550" s="22"/>
      <c r="D550" s="22"/>
      <c r="E550" s="23">
        <f>SUBTOTAL(9,E549:E549)</f>
      </c>
      <c r="F550" s="23" t="s">
        <v>253</v>
      </c>
      <c r="G550" s="23">
        <f>SUBTOTAL(9,G549:G549)</f>
      </c>
    </row>
    <row r="551" ht="20" customHeight="1">
      <c r="A551" s="13" t="s">
        <v>522</v>
      </c>
      <c r="B551" s="14" t="s">
        <v>523</v>
      </c>
      <c r="C551" s="14"/>
      <c r="D551" s="13" t="s">
        <v>54</v>
      </c>
      <c r="E551" s="21">
        <v>1</v>
      </c>
      <c r="F551" s="21">
        <v>33000</v>
      </c>
      <c r="G551" s="21">
        <v>33000</v>
      </c>
    </row>
    <row r="552" ht="25" customHeight="1">
      <c r="A552" s="22" t="s">
        <v>474</v>
      </c>
      <c r="B552" s="22"/>
      <c r="C552" s="22"/>
      <c r="D552" s="22"/>
      <c r="E552" s="23">
        <f>SUBTOTAL(9,E551:E551)</f>
      </c>
      <c r="F552" s="23" t="s">
        <v>253</v>
      </c>
      <c r="G552" s="23">
        <f>SUBTOTAL(9,G551:G551)</f>
      </c>
    </row>
    <row r="553" ht="25" customHeight="1">
      <c r="A553" s="22" t="s">
        <v>476</v>
      </c>
      <c r="B553" s="22"/>
      <c r="C553" s="22"/>
      <c r="D553" s="22"/>
      <c r="E553" s="22"/>
      <c r="F553" s="22"/>
      <c r="G553" s="23">
        <f>SUBTOTAL(9,G527:G552)</f>
      </c>
    </row>
    <row r="554" ht="25" customHeight="1">
</row>
    <row r="555" ht="20" customHeight="1">
      <c r="A555" s="34" t="s">
        <v>345</v>
      </c>
      <c r="B555" s="34"/>
      <c r="C555" s="24" t="s">
        <v>204</v>
      </c>
      <c r="D555" s="24"/>
      <c r="E555" s="24"/>
      <c r="F555" s="24"/>
      <c r="G555" s="24"/>
    </row>
    <row r="556" ht="20" customHeight="1">
      <c r="A556" s="34" t="s">
        <v>346</v>
      </c>
      <c r="B556" s="34"/>
      <c r="C556" s="24" t="s">
        <v>347</v>
      </c>
      <c r="D556" s="24"/>
      <c r="E556" s="24"/>
      <c r="F556" s="24"/>
      <c r="G556" s="24"/>
    </row>
    <row r="557" ht="25" customHeight="1">
      <c r="A557" s="34" t="s">
        <v>348</v>
      </c>
      <c r="B557" s="34"/>
      <c r="C557" s="24" t="s">
        <v>315</v>
      </c>
      <c r="D557" s="24"/>
      <c r="E557" s="24"/>
      <c r="F557" s="24"/>
      <c r="G557" s="24"/>
    </row>
    <row r="558" ht="15" customHeight="1">
</row>
    <row r="559" ht="25" customHeight="1">
      <c r="A559" s="6" t="s">
        <v>526</v>
      </c>
      <c r="B559" s="6"/>
      <c r="C559" s="6"/>
      <c r="D559" s="6"/>
      <c r="E559" s="6"/>
      <c r="F559" s="6"/>
      <c r="G559" s="6"/>
    </row>
    <row r="560" ht="15" customHeight="1">
</row>
    <row r="561" ht="50" customHeight="1">
      <c r="A561" s="13" t="s">
        <v>241</v>
      </c>
      <c r="B561" s="13" t="s">
        <v>436</v>
      </c>
      <c r="C561" s="13"/>
      <c r="D561" s="13" t="s">
        <v>468</v>
      </c>
      <c r="E561" s="13" t="s">
        <v>469</v>
      </c>
      <c r="F561" s="13" t="s">
        <v>470</v>
      </c>
      <c r="G561" s="13" t="s">
        <v>471</v>
      </c>
    </row>
    <row r="562" ht="15" customHeight="1">
      <c r="A562" s="13">
        <v>1</v>
      </c>
      <c r="B562" s="13">
        <v>2</v>
      </c>
      <c r="C562" s="13"/>
      <c r="D562" s="13">
        <v>3</v>
      </c>
      <c r="E562" s="13">
        <v>4</v>
      </c>
      <c r="F562" s="13">
        <v>5</v>
      </c>
      <c r="G562" s="13">
        <v>6</v>
      </c>
    </row>
    <row r="563" ht="20" customHeight="1">
      <c r="A563" s="13" t="s">
        <v>415</v>
      </c>
      <c r="B563" s="14" t="s">
        <v>527</v>
      </c>
      <c r="C563" s="14"/>
      <c r="D563" s="13" t="s">
        <v>54</v>
      </c>
      <c r="E563" s="21">
        <v>1</v>
      </c>
      <c r="F563" s="21">
        <v>18000</v>
      </c>
      <c r="G563" s="21">
        <v>18000</v>
      </c>
    </row>
    <row r="564" ht="25" customHeight="1">
      <c r="A564" s="22" t="s">
        <v>474</v>
      </c>
      <c r="B564" s="22"/>
      <c r="C564" s="22"/>
      <c r="D564" s="22"/>
      <c r="E564" s="23">
        <f>SUBTOTAL(9,E563:E563)</f>
      </c>
      <c r="F564" s="23" t="s">
        <v>253</v>
      </c>
      <c r="G564" s="23">
        <f>SUBTOTAL(9,G563:G563)</f>
      </c>
    </row>
    <row r="565" ht="25" customHeight="1">
      <c r="A565" s="22" t="s">
        <v>476</v>
      </c>
      <c r="B565" s="22"/>
      <c r="C565" s="22"/>
      <c r="D565" s="22"/>
      <c r="E565" s="22"/>
      <c r="F565" s="22"/>
      <c r="G565" s="23">
        <f>SUBTOTAL(9,G563:G564)</f>
      </c>
    </row>
    <row r="566" ht="25" customHeight="1">
</row>
    <row r="567" ht="20" customHeight="1">
      <c r="A567" s="34" t="s">
        <v>345</v>
      </c>
      <c r="B567" s="34"/>
      <c r="C567" s="24" t="s">
        <v>204</v>
      </c>
      <c r="D567" s="24"/>
      <c r="E567" s="24"/>
      <c r="F567" s="24"/>
      <c r="G567" s="24"/>
    </row>
    <row r="568" ht="20" customHeight="1">
      <c r="A568" s="34" t="s">
        <v>346</v>
      </c>
      <c r="B568" s="34"/>
      <c r="C568" s="24" t="s">
        <v>347</v>
      </c>
      <c r="D568" s="24"/>
      <c r="E568" s="24"/>
      <c r="F568" s="24"/>
      <c r="G568" s="24"/>
    </row>
    <row r="569" ht="25" customHeight="1">
      <c r="A569" s="34" t="s">
        <v>348</v>
      </c>
      <c r="B569" s="34"/>
      <c r="C569" s="24" t="s">
        <v>315</v>
      </c>
      <c r="D569" s="24"/>
      <c r="E569" s="24"/>
      <c r="F569" s="24"/>
      <c r="G569" s="24"/>
    </row>
    <row r="570" ht="15" customHeight="1">
</row>
    <row r="571" ht="25" customHeight="1">
      <c r="A571" s="6" t="s">
        <v>528</v>
      </c>
      <c r="B571" s="6"/>
      <c r="C571" s="6"/>
      <c r="D571" s="6"/>
      <c r="E571" s="6"/>
      <c r="F571" s="6"/>
      <c r="G571" s="6"/>
    </row>
    <row r="572" ht="15" customHeight="1">
</row>
    <row r="573" ht="50" customHeight="1">
      <c r="A573" s="13" t="s">
        <v>241</v>
      </c>
      <c r="B573" s="13" t="s">
        <v>436</v>
      </c>
      <c r="C573" s="13"/>
      <c r="D573" s="13" t="s">
        <v>468</v>
      </c>
      <c r="E573" s="13" t="s">
        <v>469</v>
      </c>
      <c r="F573" s="13" t="s">
        <v>470</v>
      </c>
      <c r="G573" s="13" t="s">
        <v>471</v>
      </c>
    </row>
    <row r="574" ht="15" customHeight="1">
      <c r="A574" s="13">
        <v>1</v>
      </c>
      <c r="B574" s="13">
        <v>2</v>
      </c>
      <c r="C574" s="13"/>
      <c r="D574" s="13">
        <v>3</v>
      </c>
      <c r="E574" s="13">
        <v>4</v>
      </c>
      <c r="F574" s="13">
        <v>5</v>
      </c>
      <c r="G574" s="13">
        <v>6</v>
      </c>
    </row>
    <row r="575" ht="40" customHeight="1">
      <c r="A575" s="13" t="s">
        <v>428</v>
      </c>
      <c r="B575" s="14" t="s">
        <v>529</v>
      </c>
      <c r="C575" s="14"/>
      <c r="D575" s="13" t="s">
        <v>54</v>
      </c>
      <c r="E575" s="21">
        <v>1</v>
      </c>
      <c r="F575" s="21">
        <v>380000</v>
      </c>
      <c r="G575" s="21">
        <v>380000</v>
      </c>
    </row>
    <row r="576" ht="25" customHeight="1">
      <c r="A576" s="22" t="s">
        <v>474</v>
      </c>
      <c r="B576" s="22"/>
      <c r="C576" s="22"/>
      <c r="D576" s="22"/>
      <c r="E576" s="23">
        <f>SUBTOTAL(9,E575:E575)</f>
      </c>
      <c r="F576" s="23" t="s">
        <v>253</v>
      </c>
      <c r="G576" s="23">
        <f>SUBTOTAL(9,G575:G575)</f>
      </c>
    </row>
    <row r="577" ht="25" customHeight="1">
      <c r="A577" s="22" t="s">
        <v>476</v>
      </c>
      <c r="B577" s="22"/>
      <c r="C577" s="22"/>
      <c r="D577" s="22"/>
      <c r="E577" s="22"/>
      <c r="F577" s="22"/>
      <c r="G577" s="23">
        <f>SUBTOTAL(9,G575:G576)</f>
      </c>
    </row>
    <row r="578" ht="25" customHeight="1">
</row>
    <row r="579" ht="20" customHeight="1">
      <c r="A579" s="34" t="s">
        <v>345</v>
      </c>
      <c r="B579" s="34"/>
      <c r="C579" s="24" t="s">
        <v>204</v>
      </c>
      <c r="D579" s="24"/>
      <c r="E579" s="24"/>
      <c r="F579" s="24"/>
      <c r="G579" s="24"/>
    </row>
    <row r="580" ht="20" customHeight="1">
      <c r="A580" s="34" t="s">
        <v>346</v>
      </c>
      <c r="B580" s="34"/>
      <c r="C580" s="24" t="s">
        <v>347</v>
      </c>
      <c r="D580" s="24"/>
      <c r="E580" s="24"/>
      <c r="F580" s="24"/>
      <c r="G580" s="24"/>
    </row>
    <row r="581" ht="25" customHeight="1">
      <c r="A581" s="34" t="s">
        <v>348</v>
      </c>
      <c r="B581" s="34"/>
      <c r="C581" s="24" t="s">
        <v>315</v>
      </c>
      <c r="D581" s="24"/>
      <c r="E581" s="24"/>
      <c r="F581" s="24"/>
      <c r="G581" s="24"/>
    </row>
    <row r="582" ht="15" customHeight="1">
</row>
    <row r="583" ht="25" customHeight="1">
      <c r="A583" s="6" t="s">
        <v>530</v>
      </c>
      <c r="B583" s="6"/>
      <c r="C583" s="6"/>
      <c r="D583" s="6"/>
      <c r="E583" s="6"/>
      <c r="F583" s="6"/>
      <c r="G583" s="6"/>
    </row>
    <row r="584" ht="15" customHeight="1">
</row>
    <row r="585" ht="50" customHeight="1">
      <c r="A585" s="13" t="s">
        <v>241</v>
      </c>
      <c r="B585" s="13" t="s">
        <v>436</v>
      </c>
      <c r="C585" s="13"/>
      <c r="D585" s="13" t="s">
        <v>468</v>
      </c>
      <c r="E585" s="13" t="s">
        <v>469</v>
      </c>
      <c r="F585" s="13" t="s">
        <v>470</v>
      </c>
      <c r="G585" s="13" t="s">
        <v>471</v>
      </c>
    </row>
    <row r="586" ht="15" customHeight="1">
      <c r="A586" s="13">
        <v>1</v>
      </c>
      <c r="B586" s="13">
        <v>2</v>
      </c>
      <c r="C586" s="13"/>
      <c r="D586" s="13">
        <v>3</v>
      </c>
      <c r="E586" s="13">
        <v>4</v>
      </c>
      <c r="F586" s="13">
        <v>5</v>
      </c>
      <c r="G586" s="13">
        <v>6</v>
      </c>
    </row>
    <row r="587" ht="40" customHeight="1">
      <c r="A587" s="13" t="s">
        <v>531</v>
      </c>
      <c r="B587" s="14" t="s">
        <v>532</v>
      </c>
      <c r="C587" s="14"/>
      <c r="D587" s="13" t="s">
        <v>54</v>
      </c>
      <c r="E587" s="21">
        <v>1</v>
      </c>
      <c r="F587" s="21">
        <v>89588</v>
      </c>
      <c r="G587" s="21">
        <v>89588</v>
      </c>
    </row>
    <row r="588" ht="25" customHeight="1">
      <c r="A588" s="22" t="s">
        <v>474</v>
      </c>
      <c r="B588" s="22"/>
      <c r="C588" s="22"/>
      <c r="D588" s="22"/>
      <c r="E588" s="23">
        <f>SUBTOTAL(9,E587:E587)</f>
      </c>
      <c r="F588" s="23" t="s">
        <v>253</v>
      </c>
      <c r="G588" s="23">
        <f>SUBTOTAL(9,G587:G587)</f>
      </c>
    </row>
    <row r="589" ht="25" customHeight="1">
      <c r="A589" s="22" t="s">
        <v>476</v>
      </c>
      <c r="B589" s="22"/>
      <c r="C589" s="22"/>
      <c r="D589" s="22"/>
      <c r="E589" s="22"/>
      <c r="F589" s="22"/>
      <c r="G589" s="23">
        <f>SUBTOTAL(9,G587:G588)</f>
      </c>
    </row>
    <row r="590" ht="25" customHeight="1">
</row>
    <row r="591" ht="20" customHeight="1">
      <c r="A591" s="34" t="s">
        <v>345</v>
      </c>
      <c r="B591" s="34"/>
      <c r="C591" s="24" t="s">
        <v>204</v>
      </c>
      <c r="D591" s="24"/>
      <c r="E591" s="24"/>
      <c r="F591" s="24"/>
      <c r="G591" s="24"/>
    </row>
    <row r="592" ht="20" customHeight="1">
      <c r="A592" s="34" t="s">
        <v>346</v>
      </c>
      <c r="B592" s="34"/>
      <c r="C592" s="24" t="s">
        <v>347</v>
      </c>
      <c r="D592" s="24"/>
      <c r="E592" s="24"/>
      <c r="F592" s="24"/>
      <c r="G592" s="24"/>
    </row>
    <row r="593" ht="25" customHeight="1">
      <c r="A593" s="34" t="s">
        <v>348</v>
      </c>
      <c r="B593" s="34"/>
      <c r="C593" s="24" t="s">
        <v>315</v>
      </c>
      <c r="D593" s="24"/>
      <c r="E593" s="24"/>
      <c r="F593" s="24"/>
      <c r="G593" s="24"/>
    </row>
    <row r="594" ht="15" customHeight="1">
</row>
    <row r="595" ht="25" customHeight="1">
      <c r="A595" s="6" t="s">
        <v>533</v>
      </c>
      <c r="B595" s="6"/>
      <c r="C595" s="6"/>
      <c r="D595" s="6"/>
      <c r="E595" s="6"/>
      <c r="F595" s="6"/>
      <c r="G595" s="6"/>
    </row>
    <row r="596" ht="15" customHeight="1">
</row>
    <row r="597" ht="50" customHeight="1">
      <c r="A597" s="13" t="s">
        <v>241</v>
      </c>
      <c r="B597" s="13" t="s">
        <v>436</v>
      </c>
      <c r="C597" s="13"/>
      <c r="D597" s="13" t="s">
        <v>468</v>
      </c>
      <c r="E597" s="13" t="s">
        <v>469</v>
      </c>
      <c r="F597" s="13" t="s">
        <v>470</v>
      </c>
      <c r="G597" s="13" t="s">
        <v>471</v>
      </c>
    </row>
    <row r="598" ht="15" customHeight="1">
      <c r="A598" s="13">
        <v>1</v>
      </c>
      <c r="B598" s="13">
        <v>2</v>
      </c>
      <c r="C598" s="13"/>
      <c r="D598" s="13">
        <v>3</v>
      </c>
      <c r="E598" s="13">
        <v>4</v>
      </c>
      <c r="F598" s="13">
        <v>5</v>
      </c>
      <c r="G598" s="13">
        <v>6</v>
      </c>
    </row>
    <row r="599" ht="40" customHeight="1">
      <c r="A599" s="13" t="s">
        <v>534</v>
      </c>
      <c r="B599" s="14" t="s">
        <v>535</v>
      </c>
      <c r="C599" s="14"/>
      <c r="D599" s="13" t="s">
        <v>54</v>
      </c>
      <c r="E599" s="21">
        <v>1</v>
      </c>
      <c r="F599" s="21">
        <v>2291.9</v>
      </c>
      <c r="G599" s="21">
        <v>2291.9</v>
      </c>
    </row>
    <row r="600" ht="40" customHeight="1">
      <c r="A600" s="13" t="s">
        <v>534</v>
      </c>
      <c r="B600" s="14" t="s">
        <v>536</v>
      </c>
      <c r="C600" s="14"/>
      <c r="D600" s="13" t="s">
        <v>54</v>
      </c>
      <c r="E600" s="21">
        <v>1</v>
      </c>
      <c r="F600" s="21">
        <v>10000</v>
      </c>
      <c r="G600" s="21">
        <v>10000</v>
      </c>
    </row>
    <row r="601" ht="40" customHeight="1">
      <c r="A601" s="13" t="s">
        <v>534</v>
      </c>
      <c r="B601" s="14" t="s">
        <v>537</v>
      </c>
      <c r="C601" s="14"/>
      <c r="D601" s="13" t="s">
        <v>54</v>
      </c>
      <c r="E601" s="21">
        <v>1</v>
      </c>
      <c r="F601" s="21">
        <v>25000</v>
      </c>
      <c r="G601" s="21">
        <v>25000</v>
      </c>
    </row>
    <row r="602" ht="40" customHeight="1">
      <c r="A602" s="13" t="s">
        <v>534</v>
      </c>
      <c r="B602" s="14" t="s">
        <v>538</v>
      </c>
      <c r="C602" s="14"/>
      <c r="D602" s="13" t="s">
        <v>54</v>
      </c>
      <c r="E602" s="21">
        <v>1</v>
      </c>
      <c r="F602" s="21">
        <v>2291.9</v>
      </c>
      <c r="G602" s="21">
        <v>2291.9</v>
      </c>
    </row>
    <row r="603" ht="40" customHeight="1">
      <c r="A603" s="13" t="s">
        <v>534</v>
      </c>
      <c r="B603" s="14" t="s">
        <v>539</v>
      </c>
      <c r="C603" s="14"/>
      <c r="D603" s="13" t="s">
        <v>54</v>
      </c>
      <c r="E603" s="21">
        <v>1</v>
      </c>
      <c r="F603" s="21">
        <v>15000</v>
      </c>
      <c r="G603" s="21">
        <v>15000</v>
      </c>
    </row>
    <row r="604" ht="40" customHeight="1">
      <c r="A604" s="13" t="s">
        <v>534</v>
      </c>
      <c r="B604" s="14" t="s">
        <v>538</v>
      </c>
      <c r="C604" s="14"/>
      <c r="D604" s="13" t="s">
        <v>54</v>
      </c>
      <c r="E604" s="21">
        <v>1</v>
      </c>
      <c r="F604" s="21">
        <v>16539.72</v>
      </c>
      <c r="G604" s="21">
        <v>16539.72</v>
      </c>
    </row>
    <row r="605" ht="25" customHeight="1">
      <c r="A605" s="22" t="s">
        <v>474</v>
      </c>
      <c r="B605" s="22"/>
      <c r="C605" s="22"/>
      <c r="D605" s="22"/>
      <c r="E605" s="23">
        <f>SUBTOTAL(9,E599:E604)</f>
      </c>
      <c r="F605" s="23" t="s">
        <v>253</v>
      </c>
      <c r="G605" s="23">
        <f>SUBTOTAL(9,G599:G604)</f>
      </c>
    </row>
    <row r="606" ht="25" customHeight="1">
      <c r="A606" s="22" t="s">
        <v>476</v>
      </c>
      <c r="B606" s="22"/>
      <c r="C606" s="22"/>
      <c r="D606" s="22"/>
      <c r="E606" s="22"/>
      <c r="F606" s="22"/>
      <c r="G606" s="23">
        <f>SUBTOTAL(9,G599:G605)</f>
      </c>
    </row>
    <row r="607" ht="25" customHeight="1">
</row>
    <row r="608" ht="20" customHeight="1">
      <c r="A608" s="34" t="s">
        <v>345</v>
      </c>
      <c r="B608" s="34"/>
      <c r="C608" s="24" t="s">
        <v>204</v>
      </c>
      <c r="D608" s="24"/>
      <c r="E608" s="24"/>
      <c r="F608" s="24"/>
      <c r="G608" s="24"/>
    </row>
    <row r="609" ht="20" customHeight="1">
      <c r="A609" s="34" t="s">
        <v>346</v>
      </c>
      <c r="B609" s="34"/>
      <c r="C609" s="24" t="s">
        <v>347</v>
      </c>
      <c r="D609" s="24"/>
      <c r="E609" s="24"/>
      <c r="F609" s="24"/>
      <c r="G609" s="24"/>
    </row>
    <row r="610" ht="25" customHeight="1">
      <c r="A610" s="34" t="s">
        <v>348</v>
      </c>
      <c r="B610" s="34"/>
      <c r="C610" s="24" t="s">
        <v>315</v>
      </c>
      <c r="D610" s="24"/>
      <c r="E610" s="24"/>
      <c r="F610" s="24"/>
      <c r="G610" s="24"/>
    </row>
    <row r="611" ht="15" customHeight="1">
</row>
    <row r="612" ht="25" customHeight="1">
      <c r="A612" s="6" t="s">
        <v>540</v>
      </c>
      <c r="B612" s="6"/>
      <c r="C612" s="6"/>
      <c r="D612" s="6"/>
      <c r="E612" s="6"/>
      <c r="F612" s="6"/>
      <c r="G612" s="6"/>
    </row>
    <row r="613" ht="15" customHeight="1">
</row>
    <row r="614" ht="50" customHeight="1">
      <c r="A614" s="13" t="s">
        <v>241</v>
      </c>
      <c r="B614" s="13" t="s">
        <v>436</v>
      </c>
      <c r="C614" s="13"/>
      <c r="D614" s="13" t="s">
        <v>468</v>
      </c>
      <c r="E614" s="13" t="s">
        <v>469</v>
      </c>
      <c r="F614" s="13" t="s">
        <v>470</v>
      </c>
      <c r="G614" s="13" t="s">
        <v>471</v>
      </c>
    </row>
    <row r="615" ht="15" customHeight="1">
      <c r="A615" s="13">
        <v>1</v>
      </c>
      <c r="B615" s="13">
        <v>2</v>
      </c>
      <c r="C615" s="13"/>
      <c r="D615" s="13">
        <v>3</v>
      </c>
      <c r="E615" s="13">
        <v>4</v>
      </c>
      <c r="F615" s="13">
        <v>5</v>
      </c>
      <c r="G615" s="13">
        <v>6</v>
      </c>
    </row>
    <row r="616" ht="60" customHeight="1">
      <c r="A616" s="13" t="s">
        <v>541</v>
      </c>
      <c r="B616" s="14" t="s">
        <v>542</v>
      </c>
      <c r="C616" s="14"/>
      <c r="D616" s="13" t="s">
        <v>54</v>
      </c>
      <c r="E616" s="21">
        <v>1</v>
      </c>
      <c r="F616" s="21">
        <v>10000</v>
      </c>
      <c r="G616" s="21">
        <v>10000</v>
      </c>
    </row>
    <row r="617" ht="60" customHeight="1">
      <c r="A617" s="13" t="s">
        <v>541</v>
      </c>
      <c r="B617" s="14" t="s">
        <v>543</v>
      </c>
      <c r="C617" s="14"/>
      <c r="D617" s="13" t="s">
        <v>54</v>
      </c>
      <c r="E617" s="21">
        <v>1</v>
      </c>
      <c r="F617" s="21">
        <v>15000.55</v>
      </c>
      <c r="G617" s="21">
        <v>15000.55</v>
      </c>
    </row>
    <row r="618" ht="60" customHeight="1">
      <c r="A618" s="13" t="s">
        <v>541</v>
      </c>
      <c r="B618" s="14" t="s">
        <v>544</v>
      </c>
      <c r="C618" s="14"/>
      <c r="D618" s="13" t="s">
        <v>54</v>
      </c>
      <c r="E618" s="21">
        <v>1</v>
      </c>
      <c r="F618" s="21">
        <v>24277.95</v>
      </c>
      <c r="G618" s="21">
        <v>24277.95</v>
      </c>
    </row>
    <row r="619" ht="80" customHeight="1">
      <c r="A619" s="13" t="s">
        <v>541</v>
      </c>
      <c r="B619" s="14" t="s">
        <v>545</v>
      </c>
      <c r="C619" s="14"/>
      <c r="D619" s="13" t="s">
        <v>54</v>
      </c>
      <c r="E619" s="21">
        <v>1</v>
      </c>
      <c r="F619" s="21">
        <v>44073.64</v>
      </c>
      <c r="G619" s="21">
        <v>44073.64</v>
      </c>
    </row>
    <row r="620" ht="60" customHeight="1">
      <c r="A620" s="13" t="s">
        <v>541</v>
      </c>
      <c r="B620" s="14" t="s">
        <v>546</v>
      </c>
      <c r="C620" s="14"/>
      <c r="D620" s="13" t="s">
        <v>54</v>
      </c>
      <c r="E620" s="21">
        <v>1</v>
      </c>
      <c r="F620" s="21">
        <v>15000</v>
      </c>
      <c r="G620" s="21">
        <v>15000</v>
      </c>
    </row>
    <row r="621" ht="25" customHeight="1">
      <c r="A621" s="22" t="s">
        <v>474</v>
      </c>
      <c r="B621" s="22"/>
      <c r="C621" s="22"/>
      <c r="D621" s="22"/>
      <c r="E621" s="23">
        <f>SUBTOTAL(9,E616:E620)</f>
      </c>
      <c r="F621" s="23" t="s">
        <v>253</v>
      </c>
      <c r="G621" s="23">
        <f>SUBTOTAL(9,G616:G620)</f>
      </c>
    </row>
    <row r="622" ht="25" customHeight="1">
      <c r="A622" s="22" t="s">
        <v>476</v>
      </c>
      <c r="B622" s="22"/>
      <c r="C622" s="22"/>
      <c r="D622" s="22"/>
      <c r="E622" s="22"/>
      <c r="F622" s="22"/>
      <c r="G622" s="23">
        <f>SUBTOTAL(9,G616:G621)</f>
      </c>
    </row>
    <row r="623" ht="25" customHeight="1">
</row>
    <row r="624" ht="20" customHeight="1">
      <c r="A624" s="34" t="s">
        <v>345</v>
      </c>
      <c r="B624" s="34"/>
      <c r="C624" s="24" t="s">
        <v>204</v>
      </c>
      <c r="D624" s="24"/>
      <c r="E624" s="24"/>
      <c r="F624" s="24"/>
      <c r="G624" s="24"/>
    </row>
    <row r="625" ht="20" customHeight="1">
      <c r="A625" s="34" t="s">
        <v>346</v>
      </c>
      <c r="B625" s="34"/>
      <c r="C625" s="24" t="s">
        <v>547</v>
      </c>
      <c r="D625" s="24"/>
      <c r="E625" s="24"/>
      <c r="F625" s="24"/>
      <c r="G625" s="24"/>
    </row>
    <row r="626" ht="25" customHeight="1">
      <c r="A626" s="34" t="s">
        <v>348</v>
      </c>
      <c r="B626" s="34"/>
      <c r="C626" s="24" t="s">
        <v>315</v>
      </c>
      <c r="D626" s="24"/>
      <c r="E626" s="24"/>
      <c r="F626" s="24"/>
      <c r="G626" s="24"/>
    </row>
    <row r="627" ht="15" customHeight="1">
</row>
    <row r="628" ht="25" customHeight="1">
      <c r="A628" s="6" t="s">
        <v>528</v>
      </c>
      <c r="B628" s="6"/>
      <c r="C628" s="6"/>
      <c r="D628" s="6"/>
      <c r="E628" s="6"/>
      <c r="F628" s="6"/>
      <c r="G628" s="6"/>
    </row>
    <row r="629" ht="15" customHeight="1">
</row>
    <row r="630" ht="50" customHeight="1">
      <c r="A630" s="13" t="s">
        <v>241</v>
      </c>
      <c r="B630" s="13" t="s">
        <v>436</v>
      </c>
      <c r="C630" s="13"/>
      <c r="D630" s="13" t="s">
        <v>468</v>
      </c>
      <c r="E630" s="13" t="s">
        <v>469</v>
      </c>
      <c r="F630" s="13" t="s">
        <v>470</v>
      </c>
      <c r="G630" s="13" t="s">
        <v>471</v>
      </c>
    </row>
    <row r="631" ht="15" customHeight="1">
      <c r="A631" s="13">
        <v>1</v>
      </c>
      <c r="B631" s="13">
        <v>2</v>
      </c>
      <c r="C631" s="13"/>
      <c r="D631" s="13">
        <v>3</v>
      </c>
      <c r="E631" s="13">
        <v>4</v>
      </c>
      <c r="F631" s="13">
        <v>5</v>
      </c>
      <c r="G631" s="13">
        <v>6</v>
      </c>
    </row>
    <row r="632" ht="40" customHeight="1">
      <c r="A632" s="13" t="s">
        <v>554</v>
      </c>
      <c r="B632" s="14" t="s">
        <v>555</v>
      </c>
      <c r="C632" s="14"/>
      <c r="D632" s="13" t="s">
        <v>54</v>
      </c>
      <c r="E632" s="21">
        <v>1</v>
      </c>
      <c r="F632" s="21">
        <v>200000</v>
      </c>
      <c r="G632" s="21">
        <v>200000</v>
      </c>
    </row>
    <row r="633" ht="25" customHeight="1">
      <c r="A633" s="22" t="s">
        <v>474</v>
      </c>
      <c r="B633" s="22"/>
      <c r="C633" s="22"/>
      <c r="D633" s="22"/>
      <c r="E633" s="23">
        <f>SUBTOTAL(9,E632:E632)</f>
      </c>
      <c r="F633" s="23" t="s">
        <v>253</v>
      </c>
      <c r="G633" s="23">
        <f>SUBTOTAL(9,G632:G632)</f>
      </c>
    </row>
    <row r="634" ht="25" customHeight="1">
      <c r="A634" s="22" t="s">
        <v>476</v>
      </c>
      <c r="B634" s="22"/>
      <c r="C634" s="22"/>
      <c r="D634" s="22"/>
      <c r="E634" s="22"/>
      <c r="F634" s="22"/>
      <c r="G634" s="23">
        <f>SUBTOTAL(9,G632:G633)</f>
      </c>
    </row>
    <row r="635" ht="25" customHeight="1">
</row>
    <row r="636" ht="20" customHeight="1">
      <c r="A636" s="34" t="s">
        <v>345</v>
      </c>
      <c r="B636" s="34"/>
      <c r="C636" s="24" t="s">
        <v>214</v>
      </c>
      <c r="D636" s="24"/>
      <c r="E636" s="24"/>
      <c r="F636" s="24"/>
      <c r="G636" s="24"/>
    </row>
    <row r="637" ht="20" customHeight="1">
      <c r="A637" s="34" t="s">
        <v>346</v>
      </c>
      <c r="B637" s="34"/>
      <c r="C637" s="24" t="s">
        <v>347</v>
      </c>
      <c r="D637" s="24"/>
      <c r="E637" s="24"/>
      <c r="F637" s="24"/>
      <c r="G637" s="24"/>
    </row>
    <row r="638" ht="25" customHeight="1">
      <c r="A638" s="34" t="s">
        <v>348</v>
      </c>
      <c r="B638" s="34"/>
      <c r="C638" s="24" t="s">
        <v>315</v>
      </c>
      <c r="D638" s="24"/>
      <c r="E638" s="24"/>
      <c r="F638" s="24"/>
      <c r="G638" s="24"/>
    </row>
    <row r="639" ht="15" customHeight="1">
</row>
    <row r="640" ht="25" customHeight="1">
      <c r="A640" s="6" t="s">
        <v>477</v>
      </c>
      <c r="B640" s="6"/>
      <c r="C640" s="6"/>
      <c r="D640" s="6"/>
      <c r="E640" s="6"/>
      <c r="F640" s="6"/>
      <c r="G640" s="6"/>
    </row>
    <row r="641" ht="15" customHeight="1">
</row>
    <row r="642" ht="50" customHeight="1">
      <c r="A642" s="13" t="s">
        <v>241</v>
      </c>
      <c r="B642" s="13" t="s">
        <v>436</v>
      </c>
      <c r="C642" s="13"/>
      <c r="D642" s="13" t="s">
        <v>468</v>
      </c>
      <c r="E642" s="13" t="s">
        <v>469</v>
      </c>
      <c r="F642" s="13" t="s">
        <v>470</v>
      </c>
      <c r="G642" s="13" t="s">
        <v>471</v>
      </c>
    </row>
    <row r="643" ht="15" customHeight="1">
      <c r="A643" s="13">
        <v>1</v>
      </c>
      <c r="B643" s="13">
        <v>2</v>
      </c>
      <c r="C643" s="13"/>
      <c r="D643" s="13">
        <v>3</v>
      </c>
      <c r="E643" s="13">
        <v>4</v>
      </c>
      <c r="F643" s="13">
        <v>5</v>
      </c>
      <c r="G643" s="13">
        <v>6</v>
      </c>
    </row>
    <row r="644" ht="20" customHeight="1">
      <c r="A644" s="13" t="s">
        <v>364</v>
      </c>
      <c r="B644" s="14" t="s">
        <v>556</v>
      </c>
      <c r="C644" s="14"/>
      <c r="D644" s="13" t="s">
        <v>54</v>
      </c>
      <c r="E644" s="21">
        <v>1</v>
      </c>
      <c r="F644" s="21">
        <v>79787.51</v>
      </c>
      <c r="G644" s="21">
        <v>79787.51</v>
      </c>
    </row>
    <row r="645" ht="25" customHeight="1">
      <c r="A645" s="22" t="s">
        <v>474</v>
      </c>
      <c r="B645" s="22"/>
      <c r="C645" s="22"/>
      <c r="D645" s="22"/>
      <c r="E645" s="23">
        <f>SUBTOTAL(9,E644:E644)</f>
      </c>
      <c r="F645" s="23" t="s">
        <v>253</v>
      </c>
      <c r="G645" s="23">
        <f>SUBTOTAL(9,G644:G644)</f>
      </c>
    </row>
    <row r="646" ht="20" customHeight="1">
      <c r="A646" s="13" t="s">
        <v>380</v>
      </c>
      <c r="B646" s="14" t="s">
        <v>557</v>
      </c>
      <c r="C646" s="14"/>
      <c r="D646" s="13" t="s">
        <v>54</v>
      </c>
      <c r="E646" s="21">
        <v>1</v>
      </c>
      <c r="F646" s="21">
        <v>150310.86</v>
      </c>
      <c r="G646" s="21">
        <v>150310.86</v>
      </c>
    </row>
    <row r="647" ht="25" customHeight="1">
      <c r="A647" s="22" t="s">
        <v>474</v>
      </c>
      <c r="B647" s="22"/>
      <c r="C647" s="22"/>
      <c r="D647" s="22"/>
      <c r="E647" s="23">
        <f>SUBTOTAL(9,E646:E646)</f>
      </c>
      <c r="F647" s="23" t="s">
        <v>253</v>
      </c>
      <c r="G647" s="23">
        <f>SUBTOTAL(9,G646:G646)</f>
      </c>
    </row>
    <row r="648" ht="20" customHeight="1">
      <c r="A648" s="13" t="s">
        <v>384</v>
      </c>
      <c r="B648" s="14" t="s">
        <v>558</v>
      </c>
      <c r="C648" s="14"/>
      <c r="D648" s="13" t="s">
        <v>54</v>
      </c>
      <c r="E648" s="21">
        <v>1</v>
      </c>
      <c r="F648" s="21">
        <v>232645.81</v>
      </c>
      <c r="G648" s="21">
        <v>232645.81</v>
      </c>
    </row>
    <row r="649" ht="25" customHeight="1">
      <c r="A649" s="22" t="s">
        <v>474</v>
      </c>
      <c r="B649" s="22"/>
      <c r="C649" s="22"/>
      <c r="D649" s="22"/>
      <c r="E649" s="23">
        <f>SUBTOTAL(9,E648:E648)</f>
      </c>
      <c r="F649" s="23" t="s">
        <v>253</v>
      </c>
      <c r="G649" s="23">
        <f>SUBTOTAL(9,G648:G648)</f>
      </c>
    </row>
    <row r="650" ht="25" customHeight="1">
      <c r="A650" s="22" t="s">
        <v>476</v>
      </c>
      <c r="B650" s="22"/>
      <c r="C650" s="22"/>
      <c r="D650" s="22"/>
      <c r="E650" s="22"/>
      <c r="F650" s="22"/>
      <c r="G650" s="23">
        <f>SUBTOTAL(9,G644:G649)</f>
      </c>
    </row>
  </sheetData>
  <sheetProtection password="9A9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D11"/>
    <mergeCell ref="B12:C12"/>
    <mergeCell ref="A13:D13"/>
    <mergeCell ref="A14:F14"/>
    <mergeCell ref="A16:B16"/>
    <mergeCell ref="C16:G16"/>
    <mergeCell ref="A17:B17"/>
    <mergeCell ref="C17:G17"/>
    <mergeCell ref="A18:B18"/>
    <mergeCell ref="C18:G18"/>
    <mergeCell ref="A20:G20"/>
    <mergeCell ref="B22:C22"/>
    <mergeCell ref="B23:C23"/>
    <mergeCell ref="B24:C24"/>
    <mergeCell ref="A25:D25"/>
    <mergeCell ref="B26:C26"/>
    <mergeCell ref="A27:D27"/>
    <mergeCell ref="B28:C28"/>
    <mergeCell ref="A29:D29"/>
    <mergeCell ref="A30:F30"/>
    <mergeCell ref="A32:B32"/>
    <mergeCell ref="C32:G32"/>
    <mergeCell ref="A33:B33"/>
    <mergeCell ref="C33:G33"/>
    <mergeCell ref="A34:B34"/>
    <mergeCell ref="C34:G34"/>
    <mergeCell ref="A36:G36"/>
    <mergeCell ref="B38:C38"/>
    <mergeCell ref="B39:C39"/>
    <mergeCell ref="B40:C40"/>
    <mergeCell ref="A41:D41"/>
    <mergeCell ref="B42:C42"/>
    <mergeCell ref="A43:D43"/>
    <mergeCell ref="A44:F44"/>
    <mergeCell ref="A46:B46"/>
    <mergeCell ref="C46:G46"/>
    <mergeCell ref="A47:B47"/>
    <mergeCell ref="C47:G47"/>
    <mergeCell ref="A48:B48"/>
    <mergeCell ref="C48:G48"/>
    <mergeCell ref="A50:G50"/>
    <mergeCell ref="B52:C52"/>
    <mergeCell ref="B53:C53"/>
    <mergeCell ref="B54:C54"/>
    <mergeCell ref="A55:D55"/>
    <mergeCell ref="B56:C56"/>
    <mergeCell ref="A57:D57"/>
    <mergeCell ref="B58:C58"/>
    <mergeCell ref="A59:D59"/>
    <mergeCell ref="B60:C60"/>
    <mergeCell ref="A61:D61"/>
    <mergeCell ref="B62:C62"/>
    <mergeCell ref="A63:D63"/>
    <mergeCell ref="B64:C64"/>
    <mergeCell ref="A65:D65"/>
    <mergeCell ref="B66:C66"/>
    <mergeCell ref="A67:D67"/>
    <mergeCell ref="B68:C68"/>
    <mergeCell ref="B69:C69"/>
    <mergeCell ref="A70:D70"/>
    <mergeCell ref="B71:C71"/>
    <mergeCell ref="A72:D72"/>
    <mergeCell ref="B73:C73"/>
    <mergeCell ref="A74:D74"/>
    <mergeCell ref="B75:C75"/>
    <mergeCell ref="A76:D76"/>
    <mergeCell ref="A77:F77"/>
    <mergeCell ref="A79:B79"/>
    <mergeCell ref="C79:G79"/>
    <mergeCell ref="A80:B80"/>
    <mergeCell ref="C80:G80"/>
    <mergeCell ref="A81:B81"/>
    <mergeCell ref="C81:G81"/>
    <mergeCell ref="A83:G83"/>
    <mergeCell ref="B85:C85"/>
    <mergeCell ref="B86:C86"/>
    <mergeCell ref="B87:C87"/>
    <mergeCell ref="A88:D88"/>
    <mergeCell ref="B89:C89"/>
    <mergeCell ref="A90:D90"/>
    <mergeCell ref="B91:C91"/>
    <mergeCell ref="B92:C92"/>
    <mergeCell ref="A93:D93"/>
    <mergeCell ref="B94:C94"/>
    <mergeCell ref="B95:C95"/>
    <mergeCell ref="A96:D96"/>
    <mergeCell ref="B97:C97"/>
    <mergeCell ref="A98:D98"/>
    <mergeCell ref="B99:C99"/>
    <mergeCell ref="A100:D100"/>
    <mergeCell ref="B101:C101"/>
    <mergeCell ref="A102:D102"/>
    <mergeCell ref="B103:C103"/>
    <mergeCell ref="A104:D104"/>
    <mergeCell ref="B105:C105"/>
    <mergeCell ref="A106:D106"/>
    <mergeCell ref="B107:C107"/>
    <mergeCell ref="A108:D108"/>
    <mergeCell ref="B109:C109"/>
    <mergeCell ref="A110:D110"/>
    <mergeCell ref="B111:C111"/>
    <mergeCell ref="A112:D112"/>
    <mergeCell ref="B113:C113"/>
    <mergeCell ref="A114:D114"/>
    <mergeCell ref="B115:C115"/>
    <mergeCell ref="A116:D116"/>
    <mergeCell ref="A117:F117"/>
    <mergeCell ref="A119:B119"/>
    <mergeCell ref="C119:G119"/>
    <mergeCell ref="A120:B120"/>
    <mergeCell ref="C120:G120"/>
    <mergeCell ref="A121:B121"/>
    <mergeCell ref="C121:G121"/>
    <mergeCell ref="A123:G123"/>
    <mergeCell ref="B125:C125"/>
    <mergeCell ref="B126:C126"/>
    <mergeCell ref="B127:C127"/>
    <mergeCell ref="A128:D128"/>
    <mergeCell ref="A129:F129"/>
    <mergeCell ref="A131:B131"/>
    <mergeCell ref="C131:G131"/>
    <mergeCell ref="A132:B132"/>
    <mergeCell ref="C132:G132"/>
    <mergeCell ref="A133:B133"/>
    <mergeCell ref="C133:G133"/>
    <mergeCell ref="A135:G135"/>
    <mergeCell ref="B137:C137"/>
    <mergeCell ref="B138:C138"/>
    <mergeCell ref="B139:C139"/>
    <mergeCell ref="A140:D140"/>
    <mergeCell ref="A141:F141"/>
    <mergeCell ref="A143:B143"/>
    <mergeCell ref="C143:G143"/>
    <mergeCell ref="A144:B144"/>
    <mergeCell ref="C144:G144"/>
    <mergeCell ref="A145:B145"/>
    <mergeCell ref="C145:G145"/>
    <mergeCell ref="A147:G147"/>
    <mergeCell ref="B149:C149"/>
    <mergeCell ref="B150:C150"/>
    <mergeCell ref="B151:C151"/>
    <mergeCell ref="A152:D152"/>
    <mergeCell ref="A153:F153"/>
    <mergeCell ref="A155:B155"/>
    <mergeCell ref="C155:G155"/>
    <mergeCell ref="A156:B156"/>
    <mergeCell ref="C156:G156"/>
    <mergeCell ref="A157:B157"/>
    <mergeCell ref="C157:G157"/>
    <mergeCell ref="A159:G159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A169:D169"/>
    <mergeCell ref="A170:F170"/>
    <mergeCell ref="A172:B172"/>
    <mergeCell ref="C172:G172"/>
    <mergeCell ref="A173:B173"/>
    <mergeCell ref="C173:G173"/>
    <mergeCell ref="A174:B174"/>
    <mergeCell ref="C174:G174"/>
    <mergeCell ref="A176:G176"/>
    <mergeCell ref="B178:C178"/>
    <mergeCell ref="B179:C179"/>
    <mergeCell ref="B180:C180"/>
    <mergeCell ref="B181:C181"/>
    <mergeCell ref="B182:C182"/>
    <mergeCell ref="B183:C183"/>
    <mergeCell ref="B184:C184"/>
    <mergeCell ref="A185:D185"/>
    <mergeCell ref="A186:F186"/>
    <mergeCell ref="A188:B188"/>
    <mergeCell ref="C188:G188"/>
    <mergeCell ref="A189:B189"/>
    <mergeCell ref="C189:G189"/>
    <mergeCell ref="A190:B190"/>
    <mergeCell ref="C190:G190"/>
    <mergeCell ref="A192:G192"/>
    <mergeCell ref="B194:C194"/>
    <mergeCell ref="B195:C195"/>
    <mergeCell ref="B196:C196"/>
    <mergeCell ref="A197:D197"/>
    <mergeCell ref="B198:C198"/>
    <mergeCell ref="A199:D199"/>
    <mergeCell ref="A200:F200"/>
    <mergeCell ref="A202:B202"/>
    <mergeCell ref="C202:G202"/>
    <mergeCell ref="A203:B203"/>
    <mergeCell ref="C203:G203"/>
    <mergeCell ref="A204:B204"/>
    <mergeCell ref="C204:G204"/>
    <mergeCell ref="A206:G206"/>
    <mergeCell ref="B208:C208"/>
    <mergeCell ref="B209:C209"/>
    <mergeCell ref="B210:C210"/>
    <mergeCell ref="A211:D211"/>
    <mergeCell ref="B212:C212"/>
    <mergeCell ref="A213:D213"/>
    <mergeCell ref="A214:F214"/>
    <mergeCell ref="A216:B216"/>
    <mergeCell ref="C216:G216"/>
    <mergeCell ref="A217:B217"/>
    <mergeCell ref="C217:G217"/>
    <mergeCell ref="A218:B218"/>
    <mergeCell ref="C218:G218"/>
    <mergeCell ref="A220:G220"/>
    <mergeCell ref="B222:C222"/>
    <mergeCell ref="B223:C223"/>
    <mergeCell ref="B224:C224"/>
    <mergeCell ref="A225:D225"/>
    <mergeCell ref="B226:C226"/>
    <mergeCell ref="A227:D227"/>
    <mergeCell ref="B228:C228"/>
    <mergeCell ref="A229:D229"/>
    <mergeCell ref="A230:F230"/>
    <mergeCell ref="A232:B232"/>
    <mergeCell ref="C232:G232"/>
    <mergeCell ref="A233:B233"/>
    <mergeCell ref="C233:G233"/>
    <mergeCell ref="A234:B234"/>
    <mergeCell ref="C234:G234"/>
    <mergeCell ref="A236:G236"/>
    <mergeCell ref="B238:C238"/>
    <mergeCell ref="B239:C239"/>
    <mergeCell ref="B240:C240"/>
    <mergeCell ref="A241:D241"/>
    <mergeCell ref="B242:C242"/>
    <mergeCell ref="A243:D243"/>
    <mergeCell ref="A244:F244"/>
    <mergeCell ref="A246:B246"/>
    <mergeCell ref="C246:G246"/>
    <mergeCell ref="A247:B247"/>
    <mergeCell ref="C247:G247"/>
    <mergeCell ref="A248:B248"/>
    <mergeCell ref="C248:G248"/>
    <mergeCell ref="A250:G250"/>
    <mergeCell ref="B252:C252"/>
    <mergeCell ref="B253:C253"/>
    <mergeCell ref="B254:C254"/>
    <mergeCell ref="A255:D255"/>
    <mergeCell ref="B256:C256"/>
    <mergeCell ref="A257:D257"/>
    <mergeCell ref="B258:C258"/>
    <mergeCell ref="A259:D259"/>
    <mergeCell ref="A260:F260"/>
    <mergeCell ref="A262:B262"/>
    <mergeCell ref="C262:G262"/>
    <mergeCell ref="A263:B263"/>
    <mergeCell ref="C263:G263"/>
    <mergeCell ref="A264:B264"/>
    <mergeCell ref="C264:G264"/>
    <mergeCell ref="A266:G266"/>
    <mergeCell ref="B268:C268"/>
    <mergeCell ref="B269:C269"/>
    <mergeCell ref="B270:C270"/>
    <mergeCell ref="A271:D271"/>
    <mergeCell ref="B272:C272"/>
    <mergeCell ref="A273:D273"/>
    <mergeCell ref="A274:F274"/>
    <mergeCell ref="A276:B276"/>
    <mergeCell ref="C276:G276"/>
    <mergeCell ref="A277:B277"/>
    <mergeCell ref="C277:G277"/>
    <mergeCell ref="A278:B278"/>
    <mergeCell ref="C278:G278"/>
    <mergeCell ref="A280:G280"/>
    <mergeCell ref="B282:C282"/>
    <mergeCell ref="B283:C283"/>
    <mergeCell ref="B284:C284"/>
    <mergeCell ref="A285:D285"/>
    <mergeCell ref="B286:C286"/>
    <mergeCell ref="A287:D287"/>
    <mergeCell ref="B288:C288"/>
    <mergeCell ref="A289:D289"/>
    <mergeCell ref="B290:C290"/>
    <mergeCell ref="A291:D291"/>
    <mergeCell ref="B292:C292"/>
    <mergeCell ref="A293:D293"/>
    <mergeCell ref="B294:C294"/>
    <mergeCell ref="A295:D295"/>
    <mergeCell ref="B296:C296"/>
    <mergeCell ref="A297:D297"/>
    <mergeCell ref="B298:C298"/>
    <mergeCell ref="B299:C299"/>
    <mergeCell ref="A300:D300"/>
    <mergeCell ref="B301:C301"/>
    <mergeCell ref="A302:D302"/>
    <mergeCell ref="B303:C303"/>
    <mergeCell ref="A304:D304"/>
    <mergeCell ref="B305:C305"/>
    <mergeCell ref="A306:D306"/>
    <mergeCell ref="A307:F307"/>
    <mergeCell ref="A309:B309"/>
    <mergeCell ref="C309:G309"/>
    <mergeCell ref="A310:B310"/>
    <mergeCell ref="C310:G310"/>
    <mergeCell ref="A311:B311"/>
    <mergeCell ref="C311:G311"/>
    <mergeCell ref="A313:G313"/>
    <mergeCell ref="B315:C315"/>
    <mergeCell ref="B316:C316"/>
    <mergeCell ref="B317:C317"/>
    <mergeCell ref="A318:D318"/>
    <mergeCell ref="B319:C319"/>
    <mergeCell ref="A320:D320"/>
    <mergeCell ref="B321:C321"/>
    <mergeCell ref="B322:C322"/>
    <mergeCell ref="A323:D323"/>
    <mergeCell ref="B324:C324"/>
    <mergeCell ref="B325:C325"/>
    <mergeCell ref="A326:D326"/>
    <mergeCell ref="B327:C327"/>
    <mergeCell ref="A328:D328"/>
    <mergeCell ref="B329:C329"/>
    <mergeCell ref="A330:D330"/>
    <mergeCell ref="B331:C331"/>
    <mergeCell ref="A332:D332"/>
    <mergeCell ref="B333:C333"/>
    <mergeCell ref="A334:D334"/>
    <mergeCell ref="B335:C335"/>
    <mergeCell ref="A336:D336"/>
    <mergeCell ref="B337:C337"/>
    <mergeCell ref="A338:D338"/>
    <mergeCell ref="B339:C339"/>
    <mergeCell ref="A340:D340"/>
    <mergeCell ref="B341:C341"/>
    <mergeCell ref="A342:D342"/>
    <mergeCell ref="A343:F343"/>
    <mergeCell ref="A345:B345"/>
    <mergeCell ref="C345:G345"/>
    <mergeCell ref="A346:B346"/>
    <mergeCell ref="C346:G346"/>
    <mergeCell ref="A347:B347"/>
    <mergeCell ref="C347:G347"/>
    <mergeCell ref="A349:G349"/>
    <mergeCell ref="B351:C351"/>
    <mergeCell ref="B352:C352"/>
    <mergeCell ref="B353:C353"/>
    <mergeCell ref="A354:D354"/>
    <mergeCell ref="A355:F355"/>
    <mergeCell ref="A357:B357"/>
    <mergeCell ref="C357:G357"/>
    <mergeCell ref="A358:B358"/>
    <mergeCell ref="C358:G358"/>
    <mergeCell ref="A359:B359"/>
    <mergeCell ref="C359:G359"/>
    <mergeCell ref="A361:G361"/>
    <mergeCell ref="B363:C363"/>
    <mergeCell ref="B364:C364"/>
    <mergeCell ref="B365:C365"/>
    <mergeCell ref="A366:D366"/>
    <mergeCell ref="A367:F367"/>
    <mergeCell ref="A369:B369"/>
    <mergeCell ref="C369:G369"/>
    <mergeCell ref="A370:B370"/>
    <mergeCell ref="C370:G370"/>
    <mergeCell ref="A371:B371"/>
    <mergeCell ref="C371:G371"/>
    <mergeCell ref="A373:G373"/>
    <mergeCell ref="B375:C375"/>
    <mergeCell ref="B376:C376"/>
    <mergeCell ref="B377:C377"/>
    <mergeCell ref="A378:D378"/>
    <mergeCell ref="A379:F379"/>
    <mergeCell ref="A381:B381"/>
    <mergeCell ref="C381:G381"/>
    <mergeCell ref="A382:B382"/>
    <mergeCell ref="C382:G382"/>
    <mergeCell ref="A383:B383"/>
    <mergeCell ref="C383:G383"/>
    <mergeCell ref="A385:G385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A395:D395"/>
    <mergeCell ref="A396:F396"/>
    <mergeCell ref="A398:B398"/>
    <mergeCell ref="C398:G398"/>
    <mergeCell ref="A399:B399"/>
    <mergeCell ref="C399:G399"/>
    <mergeCell ref="A400:B400"/>
    <mergeCell ref="C400:G400"/>
    <mergeCell ref="A402:G402"/>
    <mergeCell ref="B404:C404"/>
    <mergeCell ref="B405:C405"/>
    <mergeCell ref="B406:C406"/>
    <mergeCell ref="B407:C407"/>
    <mergeCell ref="B408:C408"/>
    <mergeCell ref="B409:C409"/>
    <mergeCell ref="B410:C410"/>
    <mergeCell ref="A411:D411"/>
    <mergeCell ref="A412:F412"/>
    <mergeCell ref="A414:B414"/>
    <mergeCell ref="C414:G414"/>
    <mergeCell ref="A415:B415"/>
    <mergeCell ref="C415:G415"/>
    <mergeCell ref="A416:B416"/>
    <mergeCell ref="C416:G416"/>
    <mergeCell ref="A418:G418"/>
    <mergeCell ref="B420:C420"/>
    <mergeCell ref="B421:C421"/>
    <mergeCell ref="B422:C422"/>
    <mergeCell ref="A423:D423"/>
    <mergeCell ref="A424:F424"/>
    <mergeCell ref="A426:B426"/>
    <mergeCell ref="C426:G426"/>
    <mergeCell ref="A427:B427"/>
    <mergeCell ref="C427:G427"/>
    <mergeCell ref="A428:B428"/>
    <mergeCell ref="C428:G428"/>
    <mergeCell ref="A430:G430"/>
    <mergeCell ref="B432:C432"/>
    <mergeCell ref="B433:C433"/>
    <mergeCell ref="B434:C434"/>
    <mergeCell ref="A435:D435"/>
    <mergeCell ref="B436:C436"/>
    <mergeCell ref="A437:D437"/>
    <mergeCell ref="B438:C438"/>
    <mergeCell ref="A439:D439"/>
    <mergeCell ref="A440:F440"/>
    <mergeCell ref="A442:B442"/>
    <mergeCell ref="C442:G442"/>
    <mergeCell ref="A443:B443"/>
    <mergeCell ref="C443:G443"/>
    <mergeCell ref="A444:B444"/>
    <mergeCell ref="C444:G444"/>
    <mergeCell ref="A446:G446"/>
    <mergeCell ref="B448:C448"/>
    <mergeCell ref="B449:C449"/>
    <mergeCell ref="B450:C450"/>
    <mergeCell ref="A451:D451"/>
    <mergeCell ref="B452:C452"/>
    <mergeCell ref="A453:D453"/>
    <mergeCell ref="A454:F454"/>
    <mergeCell ref="A456:B456"/>
    <mergeCell ref="C456:G456"/>
    <mergeCell ref="A457:B457"/>
    <mergeCell ref="C457:G457"/>
    <mergeCell ref="A458:B458"/>
    <mergeCell ref="C458:G458"/>
    <mergeCell ref="A460:G460"/>
    <mergeCell ref="B462:C462"/>
    <mergeCell ref="B463:C463"/>
    <mergeCell ref="B464:C464"/>
    <mergeCell ref="A465:D465"/>
    <mergeCell ref="B466:C466"/>
    <mergeCell ref="A467:D467"/>
    <mergeCell ref="B468:C468"/>
    <mergeCell ref="A469:D469"/>
    <mergeCell ref="A470:F470"/>
    <mergeCell ref="A472:B472"/>
    <mergeCell ref="C472:G472"/>
    <mergeCell ref="A473:B473"/>
    <mergeCell ref="C473:G473"/>
    <mergeCell ref="A474:B474"/>
    <mergeCell ref="C474:G474"/>
    <mergeCell ref="A476:G476"/>
    <mergeCell ref="B478:C478"/>
    <mergeCell ref="B479:C479"/>
    <mergeCell ref="B480:C480"/>
    <mergeCell ref="A481:D481"/>
    <mergeCell ref="B482:C482"/>
    <mergeCell ref="A483:D483"/>
    <mergeCell ref="A484:F484"/>
    <mergeCell ref="A486:B486"/>
    <mergeCell ref="C486:G486"/>
    <mergeCell ref="A487:B487"/>
    <mergeCell ref="C487:G487"/>
    <mergeCell ref="A488:B488"/>
    <mergeCell ref="C488:G488"/>
    <mergeCell ref="A490:G490"/>
    <mergeCell ref="B492:C492"/>
    <mergeCell ref="B493:C493"/>
    <mergeCell ref="B494:C494"/>
    <mergeCell ref="A495:D495"/>
    <mergeCell ref="B496:C496"/>
    <mergeCell ref="A497:D497"/>
    <mergeCell ref="B498:C498"/>
    <mergeCell ref="A499:D499"/>
    <mergeCell ref="B500:C500"/>
    <mergeCell ref="A501:D501"/>
    <mergeCell ref="B502:C502"/>
    <mergeCell ref="A503:D503"/>
    <mergeCell ref="B504:C504"/>
    <mergeCell ref="A505:D505"/>
    <mergeCell ref="B506:C506"/>
    <mergeCell ref="A507:D507"/>
    <mergeCell ref="B508:C508"/>
    <mergeCell ref="B509:C509"/>
    <mergeCell ref="A510:D510"/>
    <mergeCell ref="B511:C511"/>
    <mergeCell ref="A512:D512"/>
    <mergeCell ref="B513:C513"/>
    <mergeCell ref="A514:D514"/>
    <mergeCell ref="B515:C515"/>
    <mergeCell ref="A516:D516"/>
    <mergeCell ref="A517:F517"/>
    <mergeCell ref="A519:B519"/>
    <mergeCell ref="C519:G519"/>
    <mergeCell ref="A520:B520"/>
    <mergeCell ref="C520:G520"/>
    <mergeCell ref="A521:B521"/>
    <mergeCell ref="C521:G521"/>
    <mergeCell ref="A523:G523"/>
    <mergeCell ref="B525:C525"/>
    <mergeCell ref="B526:C526"/>
    <mergeCell ref="B527:C527"/>
    <mergeCell ref="A528:D528"/>
    <mergeCell ref="B529:C529"/>
    <mergeCell ref="A530:D530"/>
    <mergeCell ref="B531:C531"/>
    <mergeCell ref="B532:C532"/>
    <mergeCell ref="A533:D533"/>
    <mergeCell ref="B534:C534"/>
    <mergeCell ref="B535:C535"/>
    <mergeCell ref="A536:D536"/>
    <mergeCell ref="B537:C537"/>
    <mergeCell ref="A538:D538"/>
    <mergeCell ref="B539:C539"/>
    <mergeCell ref="A540:D540"/>
    <mergeCell ref="B541:C541"/>
    <mergeCell ref="A542:D542"/>
    <mergeCell ref="B543:C543"/>
    <mergeCell ref="A544:D544"/>
    <mergeCell ref="B545:C545"/>
    <mergeCell ref="A546:D546"/>
    <mergeCell ref="B547:C547"/>
    <mergeCell ref="A548:D548"/>
    <mergeCell ref="B549:C549"/>
    <mergeCell ref="A550:D550"/>
    <mergeCell ref="B551:C551"/>
    <mergeCell ref="A552:D552"/>
    <mergeCell ref="A553:F553"/>
    <mergeCell ref="A555:B555"/>
    <mergeCell ref="C555:G555"/>
    <mergeCell ref="A556:B556"/>
    <mergeCell ref="C556:G556"/>
    <mergeCell ref="A557:B557"/>
    <mergeCell ref="C557:G557"/>
    <mergeCell ref="A559:G559"/>
    <mergeCell ref="B561:C561"/>
    <mergeCell ref="B562:C562"/>
    <mergeCell ref="B563:C563"/>
    <mergeCell ref="A564:D564"/>
    <mergeCell ref="A565:F565"/>
    <mergeCell ref="A567:B567"/>
    <mergeCell ref="C567:G567"/>
    <mergeCell ref="A568:B568"/>
    <mergeCell ref="C568:G568"/>
    <mergeCell ref="A569:B569"/>
    <mergeCell ref="C569:G569"/>
    <mergeCell ref="A571:G571"/>
    <mergeCell ref="B573:C573"/>
    <mergeCell ref="B574:C574"/>
    <mergeCell ref="B575:C575"/>
    <mergeCell ref="A576:D576"/>
    <mergeCell ref="A577:F577"/>
    <mergeCell ref="A579:B579"/>
    <mergeCell ref="C579:G579"/>
    <mergeCell ref="A580:B580"/>
    <mergeCell ref="C580:G580"/>
    <mergeCell ref="A581:B581"/>
    <mergeCell ref="C581:G581"/>
    <mergeCell ref="A583:G583"/>
    <mergeCell ref="B585:C585"/>
    <mergeCell ref="B586:C586"/>
    <mergeCell ref="B587:C587"/>
    <mergeCell ref="A588:D588"/>
    <mergeCell ref="A589:F589"/>
    <mergeCell ref="A591:B591"/>
    <mergeCell ref="C591:G591"/>
    <mergeCell ref="A592:B592"/>
    <mergeCell ref="C592:G592"/>
    <mergeCell ref="A593:B593"/>
    <mergeCell ref="C593:G593"/>
    <mergeCell ref="A595:G595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A605:D605"/>
    <mergeCell ref="A606:F606"/>
    <mergeCell ref="A608:B608"/>
    <mergeCell ref="C608:G608"/>
    <mergeCell ref="A609:B609"/>
    <mergeCell ref="C609:G609"/>
    <mergeCell ref="A610:B610"/>
    <mergeCell ref="C610:G610"/>
    <mergeCell ref="A612:G612"/>
    <mergeCell ref="B614:C614"/>
    <mergeCell ref="B615:C615"/>
    <mergeCell ref="B616:C616"/>
    <mergeCell ref="B617:C617"/>
    <mergeCell ref="B618:C618"/>
    <mergeCell ref="B619:C619"/>
    <mergeCell ref="B620:C620"/>
    <mergeCell ref="A621:D621"/>
    <mergeCell ref="A622:F622"/>
    <mergeCell ref="A624:B624"/>
    <mergeCell ref="C624:G624"/>
    <mergeCell ref="A625:B625"/>
    <mergeCell ref="C625:G625"/>
    <mergeCell ref="A626:B626"/>
    <mergeCell ref="C626:G626"/>
    <mergeCell ref="A628:G628"/>
    <mergeCell ref="B630:C630"/>
    <mergeCell ref="B631:C631"/>
    <mergeCell ref="B632:C632"/>
    <mergeCell ref="A633:D633"/>
    <mergeCell ref="A634:F634"/>
    <mergeCell ref="A636:B636"/>
    <mergeCell ref="C636:G636"/>
    <mergeCell ref="A637:B637"/>
    <mergeCell ref="C637:G637"/>
    <mergeCell ref="A638:B638"/>
    <mergeCell ref="C638:G638"/>
    <mergeCell ref="A640:G640"/>
    <mergeCell ref="B642:C642"/>
    <mergeCell ref="B643:C643"/>
    <mergeCell ref="B644:C644"/>
    <mergeCell ref="A645:D645"/>
    <mergeCell ref="B646:C646"/>
    <mergeCell ref="A647:D647"/>
    <mergeCell ref="B648:C648"/>
    <mergeCell ref="A649:D649"/>
    <mergeCell ref="A650:F650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&amp;R&amp;R&amp;"Verdana,����������" &amp;12 &amp;K00-009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6" t="s">
        <v>559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1">
</row>
    <row r="4" ht="25" customHeight="1">
      <c r="A4" s="6" t="s">
        <v>560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25" customHeight="1">
</row>
    <row r="6" ht="50" customHeight="1">
      <c r="A6" s="13" t="s">
        <v>241</v>
      </c>
      <c r="B6" s="13" t="s">
        <v>40</v>
      </c>
      <c r="C6" s="13" t="s">
        <v>561</v>
      </c>
      <c r="D6" s="13" t="s">
        <v>562</v>
      </c>
      <c r="E6" s="13"/>
      <c r="F6" s="13"/>
      <c r="G6" s="13" t="s">
        <v>563</v>
      </c>
      <c r="H6" s="13"/>
      <c r="I6" s="13"/>
      <c r="J6" s="13" t="s">
        <v>564</v>
      </c>
      <c r="K6" s="13"/>
      <c r="L6" s="13"/>
    </row>
    <row r="7" ht="50" customHeight="1">
      <c r="A7" s="13"/>
      <c r="B7" s="13"/>
      <c r="C7" s="13"/>
      <c r="D7" s="13" t="s">
        <v>565</v>
      </c>
      <c r="E7" s="13" t="s">
        <v>566</v>
      </c>
      <c r="F7" s="13" t="s">
        <v>567</v>
      </c>
      <c r="G7" s="13" t="s">
        <v>565</v>
      </c>
      <c r="H7" s="13" t="s">
        <v>566</v>
      </c>
      <c r="I7" s="13" t="s">
        <v>568</v>
      </c>
      <c r="J7" s="13" t="s">
        <v>565</v>
      </c>
      <c r="K7" s="13" t="s">
        <v>566</v>
      </c>
      <c r="L7" s="13" t="s">
        <v>569</v>
      </c>
    </row>
    <row r="8" ht="25" customHeight="1">
      <c r="A8" s="13" t="s">
        <v>250</v>
      </c>
      <c r="B8" s="13" t="s">
        <v>360</v>
      </c>
      <c r="C8" s="13" t="s">
        <v>361</v>
      </c>
      <c r="D8" s="13" t="s">
        <v>362</v>
      </c>
      <c r="E8" s="13" t="s">
        <v>363</v>
      </c>
      <c r="F8" s="13" t="s">
        <v>364</v>
      </c>
      <c r="G8" s="13" t="s">
        <v>365</v>
      </c>
      <c r="H8" s="13" t="s">
        <v>366</v>
      </c>
      <c r="I8" s="13" t="s">
        <v>367</v>
      </c>
      <c r="J8" s="13" t="s">
        <v>368</v>
      </c>
      <c r="K8" s="13" t="s">
        <v>570</v>
      </c>
      <c r="L8" s="13" t="s">
        <v>379</v>
      </c>
    </row>
    <row r="9">
      <c r="A9" s="13" t="s">
        <v>54</v>
      </c>
      <c r="B9" s="13" t="s">
        <v>54</v>
      </c>
      <c r="C9" s="13" t="s">
        <v>54</v>
      </c>
      <c r="D9" s="13" t="s">
        <v>54</v>
      </c>
      <c r="E9" s="13" t="s">
        <v>54</v>
      </c>
      <c r="F9" s="13" t="s">
        <v>54</v>
      </c>
      <c r="G9" s="13" t="s">
        <v>54</v>
      </c>
      <c r="H9" s="13" t="s">
        <v>54</v>
      </c>
      <c r="I9" s="13" t="s">
        <v>54</v>
      </c>
      <c r="J9" s="13" t="s">
        <v>54</v>
      </c>
      <c r="K9" s="13" t="s">
        <v>54</v>
      </c>
      <c r="L9" s="13" t="s">
        <v>54</v>
      </c>
    </row>
    <row r="10" ht="15" customHeight="1">
</row>
    <row r="11" ht="25" customHeight="1">
      <c r="A11" s="6" t="s">
        <v>571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ht="15" customHeight="1">
</row>
    <row r="13" ht="25" customHeight="1">
      <c r="A13" s="6" t="s">
        <v>572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ht="25" customHeight="1">
</row>
    <row r="15" ht="50" customHeight="1">
      <c r="A15" s="13" t="s">
        <v>241</v>
      </c>
      <c r="B15" s="13" t="s">
        <v>40</v>
      </c>
      <c r="C15" s="13" t="s">
        <v>561</v>
      </c>
      <c r="D15" s="13" t="s">
        <v>562</v>
      </c>
      <c r="E15" s="13"/>
      <c r="F15" s="13"/>
      <c r="G15" s="13" t="s">
        <v>563</v>
      </c>
      <c r="H15" s="13"/>
      <c r="I15" s="13"/>
      <c r="J15" s="13" t="s">
        <v>564</v>
      </c>
      <c r="K15" s="13"/>
      <c r="L15" s="13"/>
    </row>
    <row r="16" ht="50" customHeight="1">
      <c r="A16" s="13"/>
      <c r="B16" s="13"/>
      <c r="C16" s="13"/>
      <c r="D16" s="13" t="s">
        <v>565</v>
      </c>
      <c r="E16" s="13" t="s">
        <v>566</v>
      </c>
      <c r="F16" s="13" t="s">
        <v>567</v>
      </c>
      <c r="G16" s="13" t="s">
        <v>565</v>
      </c>
      <c r="H16" s="13" t="s">
        <v>566</v>
      </c>
      <c r="I16" s="13" t="s">
        <v>568</v>
      </c>
      <c r="J16" s="13" t="s">
        <v>565</v>
      </c>
      <c r="K16" s="13" t="s">
        <v>566</v>
      </c>
      <c r="L16" s="13" t="s">
        <v>569</v>
      </c>
    </row>
    <row r="17" ht="25" customHeight="1">
      <c r="A17" s="13" t="s">
        <v>250</v>
      </c>
      <c r="B17" s="13" t="s">
        <v>360</v>
      </c>
      <c r="C17" s="13" t="s">
        <v>361</v>
      </c>
      <c r="D17" s="13" t="s">
        <v>362</v>
      </c>
      <c r="E17" s="13" t="s">
        <v>363</v>
      </c>
      <c r="F17" s="13" t="s">
        <v>364</v>
      </c>
      <c r="G17" s="13" t="s">
        <v>365</v>
      </c>
      <c r="H17" s="13" t="s">
        <v>366</v>
      </c>
      <c r="I17" s="13" t="s">
        <v>367</v>
      </c>
      <c r="J17" s="13" t="s">
        <v>368</v>
      </c>
      <c r="K17" s="13" t="s">
        <v>570</v>
      </c>
      <c r="L17" s="13" t="s">
        <v>379</v>
      </c>
    </row>
    <row r="18">
      <c r="A18" s="13" t="s">
        <v>54</v>
      </c>
      <c r="B18" s="13" t="s">
        <v>54</v>
      </c>
      <c r="C18" s="13" t="s">
        <v>54</v>
      </c>
      <c r="D18" s="13" t="s">
        <v>54</v>
      </c>
      <c r="E18" s="13" t="s">
        <v>54</v>
      </c>
      <c r="F18" s="13" t="s">
        <v>54</v>
      </c>
      <c r="G18" s="13" t="s">
        <v>54</v>
      </c>
      <c r="H18" s="13" t="s">
        <v>54</v>
      </c>
      <c r="I18" s="13" t="s">
        <v>54</v>
      </c>
      <c r="J18" s="13" t="s">
        <v>54</v>
      </c>
      <c r="K18" s="13" t="s">
        <v>54</v>
      </c>
      <c r="L18" s="13" t="s">
        <v>54</v>
      </c>
    </row>
    <row r="19" ht="15" customHeight="1">
</row>
    <row r="20" ht="25" customHeight="1">
      <c r="A20" s="6" t="s">
        <v>573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ht="25" customHeight="1">
</row>
    <row r="22" ht="50" customHeight="1">
      <c r="A22" s="13" t="s">
        <v>241</v>
      </c>
      <c r="B22" s="13" t="s">
        <v>40</v>
      </c>
      <c r="C22" s="13" t="s">
        <v>561</v>
      </c>
      <c r="D22" s="13" t="s">
        <v>562</v>
      </c>
      <c r="E22" s="13"/>
      <c r="F22" s="13"/>
      <c r="G22" s="13" t="s">
        <v>563</v>
      </c>
      <c r="H22" s="13"/>
      <c r="I22" s="13"/>
      <c r="J22" s="13" t="s">
        <v>564</v>
      </c>
      <c r="K22" s="13"/>
      <c r="L22" s="13"/>
    </row>
    <row r="23" ht="50" customHeight="1">
      <c r="A23" s="13"/>
      <c r="B23" s="13"/>
      <c r="C23" s="13"/>
      <c r="D23" s="13" t="s">
        <v>565</v>
      </c>
      <c r="E23" s="13" t="s">
        <v>566</v>
      </c>
      <c r="F23" s="13" t="s">
        <v>567</v>
      </c>
      <c r="G23" s="13" t="s">
        <v>565</v>
      </c>
      <c r="H23" s="13" t="s">
        <v>566</v>
      </c>
      <c r="I23" s="13" t="s">
        <v>568</v>
      </c>
      <c r="J23" s="13" t="s">
        <v>565</v>
      </c>
      <c r="K23" s="13" t="s">
        <v>566</v>
      </c>
      <c r="L23" s="13" t="s">
        <v>569</v>
      </c>
    </row>
    <row r="24" ht="25" customHeight="1">
      <c r="A24" s="13" t="s">
        <v>250</v>
      </c>
      <c r="B24" s="13" t="s">
        <v>360</v>
      </c>
      <c r="C24" s="13" t="s">
        <v>361</v>
      </c>
      <c r="D24" s="13" t="s">
        <v>362</v>
      </c>
      <c r="E24" s="13" t="s">
        <v>363</v>
      </c>
      <c r="F24" s="13" t="s">
        <v>364</v>
      </c>
      <c r="G24" s="13" t="s">
        <v>365</v>
      </c>
      <c r="H24" s="13" t="s">
        <v>366</v>
      </c>
      <c r="I24" s="13" t="s">
        <v>367</v>
      </c>
      <c r="J24" s="13" t="s">
        <v>368</v>
      </c>
      <c r="K24" s="13" t="s">
        <v>570</v>
      </c>
      <c r="L24" s="13" t="s">
        <v>379</v>
      </c>
    </row>
    <row r="25" ht="75" customHeight="1">
      <c r="A25" s="13" t="s">
        <v>250</v>
      </c>
      <c r="B25" s="13" t="s">
        <v>574</v>
      </c>
      <c r="C25" s="14" t="s">
        <v>575</v>
      </c>
      <c r="D25" s="21">
        <v>31859</v>
      </c>
      <c r="E25" s="21">
        <v>269.28</v>
      </c>
      <c r="F25" s="21">
        <v>8578991.52</v>
      </c>
      <c r="G25" s="21">
        <v>37152</v>
      </c>
      <c r="H25" s="21">
        <v>230.58</v>
      </c>
      <c r="I25" s="21">
        <v>8566508.16</v>
      </c>
      <c r="J25" s="21">
        <v>47639</v>
      </c>
      <c r="K25" s="21">
        <v>179.9</v>
      </c>
      <c r="L25" s="21">
        <v>8570256.1</v>
      </c>
    </row>
    <row r="26" ht="50" customHeight="1">
      <c r="A26" s="13" t="s">
        <v>360</v>
      </c>
      <c r="B26" s="13" t="s">
        <v>574</v>
      </c>
      <c r="C26" s="14" t="s">
        <v>576</v>
      </c>
      <c r="D26" s="21">
        <v>3500</v>
      </c>
      <c r="E26" s="21">
        <v>1021.06</v>
      </c>
      <c r="F26" s="21">
        <v>3573710</v>
      </c>
      <c r="G26" s="21">
        <v>3500</v>
      </c>
      <c r="H26" s="21">
        <v>1019.59</v>
      </c>
      <c r="I26" s="21">
        <v>3568565</v>
      </c>
      <c r="J26" s="21">
        <v>3500</v>
      </c>
      <c r="K26" s="21">
        <v>1020.04</v>
      </c>
      <c r="L26" s="21">
        <v>3570140</v>
      </c>
    </row>
    <row r="27" ht="75" customHeight="1">
      <c r="A27" s="13" t="s">
        <v>361</v>
      </c>
      <c r="B27" s="13" t="s">
        <v>574</v>
      </c>
      <c r="C27" s="14" t="s">
        <v>577</v>
      </c>
      <c r="D27" s="21">
        <v>98</v>
      </c>
      <c r="E27" s="21">
        <v>103885.94</v>
      </c>
      <c r="F27" s="21">
        <v>10180822.12</v>
      </c>
      <c r="G27" s="21">
        <v>98</v>
      </c>
      <c r="H27" s="21">
        <v>103988.96</v>
      </c>
      <c r="I27" s="21">
        <v>10190918.08</v>
      </c>
      <c r="J27" s="21">
        <v>98</v>
      </c>
      <c r="K27" s="21">
        <v>104034.15</v>
      </c>
      <c r="L27" s="21">
        <v>10195346.7</v>
      </c>
    </row>
    <row r="28" ht="75" customHeight="1">
      <c r="A28" s="13" t="s">
        <v>362</v>
      </c>
      <c r="B28" s="13" t="s">
        <v>574</v>
      </c>
      <c r="C28" s="14" t="s">
        <v>578</v>
      </c>
      <c r="D28" s="21">
        <v>83</v>
      </c>
      <c r="E28" s="21">
        <v>13169.816</v>
      </c>
      <c r="F28" s="21">
        <v>1093094.728</v>
      </c>
      <c r="G28" s="21">
        <v>83</v>
      </c>
      <c r="H28" s="21">
        <v>13151.6</v>
      </c>
      <c r="I28" s="21">
        <v>1091582.8</v>
      </c>
      <c r="J28" s="21">
        <v>83</v>
      </c>
      <c r="K28" s="21">
        <v>13157.37</v>
      </c>
      <c r="L28" s="21">
        <v>1092061.71</v>
      </c>
    </row>
    <row r="29" ht="75" customHeight="1">
      <c r="A29" s="13" t="s">
        <v>363</v>
      </c>
      <c r="B29" s="13" t="s">
        <v>574</v>
      </c>
      <c r="C29" s="14" t="s">
        <v>579</v>
      </c>
      <c r="D29" s="21">
        <v>13</v>
      </c>
      <c r="E29" s="21">
        <v>564033.15</v>
      </c>
      <c r="F29" s="21">
        <v>7332430.95</v>
      </c>
      <c r="G29" s="21">
        <v>13</v>
      </c>
      <c r="H29" s="21">
        <v>563223.63</v>
      </c>
      <c r="I29" s="21">
        <v>7321907.19</v>
      </c>
      <c r="J29" s="21">
        <v>13</v>
      </c>
      <c r="K29" s="21">
        <v>563470.4</v>
      </c>
      <c r="L29" s="21">
        <v>7325115.2</v>
      </c>
    </row>
    <row r="30" ht="50" customHeight="1">
      <c r="A30" s="13" t="s">
        <v>364</v>
      </c>
      <c r="B30" s="13" t="s">
        <v>574</v>
      </c>
      <c r="C30" s="14" t="s">
        <v>580</v>
      </c>
      <c r="D30" s="21">
        <v>4350</v>
      </c>
      <c r="E30" s="21">
        <v>835.01</v>
      </c>
      <c r="F30" s="21">
        <v>3632293.5</v>
      </c>
      <c r="G30" s="21">
        <v>4350</v>
      </c>
      <c r="H30" s="21">
        <v>833.81</v>
      </c>
      <c r="I30" s="21">
        <v>3627073.5</v>
      </c>
      <c r="J30" s="21">
        <v>4350</v>
      </c>
      <c r="K30" s="21">
        <v>834.18</v>
      </c>
      <c r="L30" s="21">
        <v>3628683</v>
      </c>
    </row>
    <row r="31" ht="75" customHeight="1">
      <c r="A31" s="13" t="s">
        <v>365</v>
      </c>
      <c r="B31" s="13" t="s">
        <v>574</v>
      </c>
      <c r="C31" s="14" t="s">
        <v>581</v>
      </c>
      <c r="D31" s="21">
        <v>4010</v>
      </c>
      <c r="E31" s="21">
        <v>1365.87</v>
      </c>
      <c r="F31" s="21">
        <v>5477138.7</v>
      </c>
      <c r="G31" s="21">
        <v>4010</v>
      </c>
      <c r="H31" s="21">
        <v>1363.91</v>
      </c>
      <c r="I31" s="21">
        <v>5469279.1</v>
      </c>
      <c r="J31" s="21">
        <v>4010</v>
      </c>
      <c r="K31" s="21">
        <v>1364.51</v>
      </c>
      <c r="L31" s="21">
        <v>5471685.1</v>
      </c>
    </row>
    <row r="32" ht="75" customHeight="1">
      <c r="A32" s="13" t="s">
        <v>366</v>
      </c>
      <c r="B32" s="13" t="s">
        <v>574</v>
      </c>
      <c r="C32" s="14" t="s">
        <v>582</v>
      </c>
      <c r="D32" s="21">
        <v>4089</v>
      </c>
      <c r="E32" s="21">
        <v>864.31</v>
      </c>
      <c r="F32" s="21">
        <v>3534163.59</v>
      </c>
      <c r="G32" s="21">
        <v>4754</v>
      </c>
      <c r="H32" s="21">
        <v>742.34</v>
      </c>
      <c r="I32" s="21">
        <v>3529084.36</v>
      </c>
      <c r="J32" s="21">
        <v>5983</v>
      </c>
      <c r="K32" s="21">
        <v>590.11</v>
      </c>
      <c r="L32" s="21">
        <v>3530628.13</v>
      </c>
    </row>
    <row r="33" ht="75" customHeight="1">
      <c r="A33" s="13" t="s">
        <v>367</v>
      </c>
      <c r="B33" s="13" t="s">
        <v>574</v>
      </c>
      <c r="C33" s="14" t="s">
        <v>583</v>
      </c>
      <c r="D33" s="21">
        <v>23503</v>
      </c>
      <c r="E33" s="21">
        <v>22.7</v>
      </c>
      <c r="F33" s="21">
        <v>533518.1</v>
      </c>
      <c r="G33" s="21">
        <v>27453</v>
      </c>
      <c r="H33" s="21">
        <v>19.4092529</v>
      </c>
      <c r="I33" s="21">
        <v>532842.2198637</v>
      </c>
      <c r="J33" s="21">
        <v>37915</v>
      </c>
      <c r="K33" s="21">
        <v>14.059239351</v>
      </c>
      <c r="L33" s="21">
        <v>533056.059993165</v>
      </c>
    </row>
    <row r="34" ht="25" customHeight="1">
      <c r="A34" s="31" t="s">
        <v>430</v>
      </c>
      <c r="B34" s="31"/>
      <c r="C34" s="31"/>
      <c r="D34" s="26" t="s">
        <v>54</v>
      </c>
      <c r="E34" s="26" t="s">
        <v>54</v>
      </c>
      <c r="F34" s="26">
        <f>SUM(F25:F33)</f>
      </c>
      <c r="G34" s="26" t="s">
        <v>54</v>
      </c>
      <c r="H34" s="26" t="s">
        <v>54</v>
      </c>
      <c r="I34" s="26">
        <f>SUM(I25:I33)</f>
      </c>
      <c r="J34" s="26" t="s">
        <v>54</v>
      </c>
      <c r="K34" s="26" t="s">
        <v>54</v>
      </c>
      <c r="L34" s="26">
        <f>SUM(L25:L33)</f>
      </c>
    </row>
    <row r="35" ht="15" customHeight="1">
</row>
    <row r="36" ht="25" customHeight="1">
      <c r="A36" s="6" t="s">
        <v>584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ht="15" customHeight="1">
</row>
    <row r="38" ht="25" customHeight="1">
      <c r="A38" s="6" t="s">
        <v>585</v>
      </c>
      <c r="B38" s="6"/>
      <c r="C38" s="6"/>
      <c r="D38" s="6"/>
      <c r="E38" s="6"/>
      <c r="F38" s="6"/>
    </row>
    <row r="39" ht="25" customHeight="1">
</row>
    <row r="40" ht="50" customHeight="1">
      <c r="A40" s="13" t="s">
        <v>241</v>
      </c>
      <c r="B40" s="13" t="s">
        <v>40</v>
      </c>
      <c r="C40" s="13" t="s">
        <v>561</v>
      </c>
      <c r="D40" s="13" t="s">
        <v>562</v>
      </c>
      <c r="E40" s="13" t="s">
        <v>563</v>
      </c>
      <c r="F40" s="13" t="s">
        <v>564</v>
      </c>
    </row>
    <row r="41" ht="50" customHeight="1">
      <c r="A41" s="13"/>
      <c r="B41" s="13"/>
      <c r="C41" s="13"/>
      <c r="D41" s="13" t="s">
        <v>586</v>
      </c>
      <c r="E41" s="13" t="s">
        <v>586</v>
      </c>
      <c r="F41" s="13" t="s">
        <v>586</v>
      </c>
    </row>
    <row r="42" ht="25" customHeight="1">
      <c r="A42" s="13" t="s">
        <v>250</v>
      </c>
      <c r="B42" s="13" t="s">
        <v>360</v>
      </c>
      <c r="C42" s="13" t="s">
        <v>361</v>
      </c>
      <c r="D42" s="13" t="s">
        <v>362</v>
      </c>
      <c r="E42" s="13" t="s">
        <v>363</v>
      </c>
      <c r="F42" s="13" t="s">
        <v>364</v>
      </c>
    </row>
    <row r="43">
      <c r="A43" s="13" t="s">
        <v>54</v>
      </c>
      <c r="B43" s="13" t="s">
        <v>54</v>
      </c>
      <c r="C43" s="13" t="s">
        <v>54</v>
      </c>
      <c r="D43" s="13" t="s">
        <v>54</v>
      </c>
      <c r="E43" s="13" t="s">
        <v>54</v>
      </c>
      <c r="F43" s="13" t="s">
        <v>54</v>
      </c>
    </row>
    <row r="44" ht="15" customHeight="1">
</row>
    <row r="45" ht="25" customHeight="1">
      <c r="A45" s="6" t="s">
        <v>587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ht="15" customHeight="1">
</row>
    <row r="47" ht="25" customHeight="1">
      <c r="A47" s="6" t="s">
        <v>588</v>
      </c>
      <c r="B47" s="6"/>
      <c r="C47" s="6"/>
      <c r="D47" s="6"/>
      <c r="E47" s="6"/>
      <c r="F47" s="6"/>
    </row>
    <row r="48" ht="25" customHeight="1">
</row>
    <row r="49" ht="50" customHeight="1">
      <c r="A49" s="13" t="s">
        <v>241</v>
      </c>
      <c r="B49" s="13" t="s">
        <v>40</v>
      </c>
      <c r="C49" s="13" t="s">
        <v>561</v>
      </c>
      <c r="D49" s="13" t="s">
        <v>562</v>
      </c>
      <c r="E49" s="13" t="s">
        <v>563</v>
      </c>
      <c r="F49" s="13" t="s">
        <v>564</v>
      </c>
    </row>
    <row r="50" ht="50" customHeight="1">
      <c r="A50" s="13"/>
      <c r="B50" s="13"/>
      <c r="C50" s="13"/>
      <c r="D50" s="13" t="s">
        <v>586</v>
      </c>
      <c r="E50" s="13" t="s">
        <v>586</v>
      </c>
      <c r="F50" s="13" t="s">
        <v>586</v>
      </c>
    </row>
    <row r="51" ht="25" customHeight="1">
      <c r="A51" s="13" t="s">
        <v>250</v>
      </c>
      <c r="B51" s="13" t="s">
        <v>360</v>
      </c>
      <c r="C51" s="13" t="s">
        <v>361</v>
      </c>
      <c r="D51" s="13" t="s">
        <v>362</v>
      </c>
      <c r="E51" s="13" t="s">
        <v>363</v>
      </c>
      <c r="F51" s="13" t="s">
        <v>364</v>
      </c>
    </row>
    <row r="52" ht="25" customHeight="1">
      <c r="A52" s="13" t="s">
        <v>250</v>
      </c>
      <c r="B52" s="13" t="s">
        <v>81</v>
      </c>
      <c r="C52" s="14" t="s">
        <v>589</v>
      </c>
      <c r="D52" s="21">
        <v>105660</v>
      </c>
      <c r="E52" s="21">
        <v>0</v>
      </c>
      <c r="F52" s="21">
        <v>0</v>
      </c>
    </row>
    <row r="53" ht="25" customHeight="1">
      <c r="A53" s="13" t="s">
        <v>360</v>
      </c>
      <c r="B53" s="13" t="s">
        <v>81</v>
      </c>
      <c r="C53" s="14" t="s">
        <v>590</v>
      </c>
      <c r="D53" s="21">
        <v>469510</v>
      </c>
      <c r="E53" s="21">
        <v>0</v>
      </c>
      <c r="F53" s="21">
        <v>0</v>
      </c>
    </row>
    <row r="54" ht="50" customHeight="1">
      <c r="A54" s="13" t="s">
        <v>361</v>
      </c>
      <c r="B54" s="13" t="s">
        <v>81</v>
      </c>
      <c r="C54" s="14" t="s">
        <v>591</v>
      </c>
      <c r="D54" s="21">
        <v>412478.33</v>
      </c>
      <c r="E54" s="21">
        <v>0</v>
      </c>
      <c r="F54" s="21">
        <v>0</v>
      </c>
    </row>
    <row r="55" ht="25" customHeight="1">
      <c r="A55" s="13" t="s">
        <v>362</v>
      </c>
      <c r="B55" s="13" t="s">
        <v>81</v>
      </c>
      <c r="C55" s="14" t="s">
        <v>592</v>
      </c>
      <c r="D55" s="21">
        <v>200000</v>
      </c>
      <c r="E55" s="21">
        <v>200000</v>
      </c>
      <c r="F55" s="21">
        <v>200000</v>
      </c>
    </row>
    <row r="56" ht="25" customHeight="1">
      <c r="A56" s="31" t="s">
        <v>430</v>
      </c>
      <c r="B56" s="31"/>
      <c r="C56" s="31"/>
      <c r="D56" s="26">
        <f>SUM(D52:D55)</f>
      </c>
      <c r="E56" s="26">
        <f>SUM(E52:E55)</f>
      </c>
      <c r="F56" s="26">
        <f>SUM(F52:F55)</f>
      </c>
    </row>
    <row r="57" ht="15" customHeight="1">
</row>
    <row r="58" ht="25" customHeight="1">
      <c r="A58" s="6" t="s">
        <v>593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ht="15" customHeight="1">
</row>
    <row r="60" ht="25" customHeight="1">
      <c r="A60" s="6" t="s">
        <v>594</v>
      </c>
      <c r="B60" s="6"/>
      <c r="C60" s="6"/>
      <c r="D60" s="6"/>
      <c r="E60" s="6"/>
      <c r="F60" s="6"/>
    </row>
    <row r="61" ht="25" customHeight="1">
</row>
    <row r="62" ht="50" customHeight="1">
      <c r="A62" s="13" t="s">
        <v>241</v>
      </c>
      <c r="B62" s="13" t="s">
        <v>40</v>
      </c>
      <c r="C62" s="13" t="s">
        <v>561</v>
      </c>
      <c r="D62" s="13" t="s">
        <v>562</v>
      </c>
      <c r="E62" s="13" t="s">
        <v>563</v>
      </c>
      <c r="F62" s="13" t="s">
        <v>564</v>
      </c>
    </row>
    <row r="63" ht="50" customHeight="1">
      <c r="A63" s="13"/>
      <c r="B63" s="13"/>
      <c r="C63" s="13"/>
      <c r="D63" s="13" t="s">
        <v>586</v>
      </c>
      <c r="E63" s="13" t="s">
        <v>586</v>
      </c>
      <c r="F63" s="13" t="s">
        <v>586</v>
      </c>
    </row>
    <row r="64" ht="25" customHeight="1">
      <c r="A64" s="13" t="s">
        <v>250</v>
      </c>
      <c r="B64" s="13" t="s">
        <v>360</v>
      </c>
      <c r="C64" s="13" t="s">
        <v>361</v>
      </c>
      <c r="D64" s="13" t="s">
        <v>362</v>
      </c>
      <c r="E64" s="13" t="s">
        <v>363</v>
      </c>
      <c r="F64" s="13" t="s">
        <v>364</v>
      </c>
    </row>
    <row r="65">
      <c r="A65" s="13" t="s">
        <v>54</v>
      </c>
      <c r="B65" s="13" t="s">
        <v>54</v>
      </c>
      <c r="C65" s="13" t="s">
        <v>54</v>
      </c>
      <c r="D65" s="13" t="s">
        <v>54</v>
      </c>
      <c r="E65" s="13" t="s">
        <v>54</v>
      </c>
      <c r="F65" s="13" t="s">
        <v>54</v>
      </c>
    </row>
    <row r="66" ht="15" customHeight="1">
</row>
    <row r="67" ht="25" customHeight="1">
      <c r="A67" s="6" t="s">
        <v>595</v>
      </c>
      <c r="B67" s="6"/>
      <c r="C67" s="6"/>
      <c r="D67" s="6"/>
      <c r="E67" s="6"/>
      <c r="F67" s="6"/>
    </row>
    <row r="68" ht="25" customHeight="1">
</row>
    <row r="69" ht="50" customHeight="1">
      <c r="A69" s="13" t="s">
        <v>241</v>
      </c>
      <c r="B69" s="13" t="s">
        <v>40</v>
      </c>
      <c r="C69" s="13" t="s">
        <v>561</v>
      </c>
      <c r="D69" s="13" t="s">
        <v>562</v>
      </c>
      <c r="E69" s="13" t="s">
        <v>563</v>
      </c>
      <c r="F69" s="13" t="s">
        <v>564</v>
      </c>
    </row>
    <row r="70" ht="50" customHeight="1">
      <c r="A70" s="13"/>
      <c r="B70" s="13"/>
      <c r="C70" s="13"/>
      <c r="D70" s="13" t="s">
        <v>596</v>
      </c>
      <c r="E70" s="13" t="s">
        <v>596</v>
      </c>
      <c r="F70" s="13" t="s">
        <v>596</v>
      </c>
    </row>
    <row r="71" ht="25" customHeight="1">
      <c r="A71" s="13" t="s">
        <v>250</v>
      </c>
      <c r="B71" s="13" t="s">
        <v>360</v>
      </c>
      <c r="C71" s="13" t="s">
        <v>361</v>
      </c>
      <c r="D71" s="13" t="s">
        <v>362</v>
      </c>
      <c r="E71" s="13" t="s">
        <v>363</v>
      </c>
      <c r="F71" s="13" t="s">
        <v>364</v>
      </c>
    </row>
    <row r="72">
      <c r="A72" s="13" t="s">
        <v>54</v>
      </c>
      <c r="B72" s="13" t="s">
        <v>54</v>
      </c>
      <c r="C72" s="13" t="s">
        <v>54</v>
      </c>
      <c r="D72" s="13" t="s">
        <v>54</v>
      </c>
      <c r="E72" s="13" t="s">
        <v>54</v>
      </c>
      <c r="F72" s="13" t="s">
        <v>54</v>
      </c>
    </row>
    <row r="73" ht="15" customHeight="1">
</row>
    <row r="74" ht="25" customHeight="1">
      <c r="A74" s="6" t="s">
        <v>597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ht="15" customHeight="1">
</row>
    <row r="76" ht="25" customHeight="1">
      <c r="A76" s="6" t="s">
        <v>598</v>
      </c>
      <c r="B76" s="6"/>
      <c r="C76" s="6"/>
      <c r="D76" s="6"/>
      <c r="E76" s="6"/>
      <c r="F76" s="6"/>
    </row>
    <row r="77" ht="25" customHeight="1">
</row>
    <row r="78" ht="50" customHeight="1">
      <c r="A78" s="13" t="s">
        <v>241</v>
      </c>
      <c r="B78" s="13" t="s">
        <v>40</v>
      </c>
      <c r="C78" s="13" t="s">
        <v>561</v>
      </c>
      <c r="D78" s="13" t="s">
        <v>562</v>
      </c>
      <c r="E78" s="13" t="s">
        <v>563</v>
      </c>
      <c r="F78" s="13" t="s">
        <v>564</v>
      </c>
    </row>
    <row r="79" ht="50" customHeight="1">
      <c r="A79" s="13"/>
      <c r="B79" s="13"/>
      <c r="C79" s="13"/>
      <c r="D79" s="13" t="s">
        <v>586</v>
      </c>
      <c r="E79" s="13" t="s">
        <v>586</v>
      </c>
      <c r="F79" s="13" t="s">
        <v>586</v>
      </c>
    </row>
    <row r="80" ht="25" customHeight="1">
      <c r="A80" s="13" t="s">
        <v>250</v>
      </c>
      <c r="B80" s="13" t="s">
        <v>360</v>
      </c>
      <c r="C80" s="13" t="s">
        <v>361</v>
      </c>
      <c r="D80" s="13" t="s">
        <v>362</v>
      </c>
      <c r="E80" s="13" t="s">
        <v>363</v>
      </c>
      <c r="F80" s="13" t="s">
        <v>364</v>
      </c>
    </row>
    <row r="81">
      <c r="A81" s="13" t="s">
        <v>54</v>
      </c>
      <c r="B81" s="13" t="s">
        <v>54</v>
      </c>
      <c r="C81" s="13" t="s">
        <v>54</v>
      </c>
      <c r="D81" s="13" t="s">
        <v>54</v>
      </c>
      <c r="E81" s="13" t="s">
        <v>54</v>
      </c>
      <c r="F81" s="13" t="s">
        <v>54</v>
      </c>
    </row>
  </sheetData>
  <sheetProtection password="9A93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1:M11"/>
    <mergeCell ref="A13:L13"/>
    <mergeCell ref="A15:A16"/>
    <mergeCell ref="B15:B16"/>
    <mergeCell ref="C15:C16"/>
    <mergeCell ref="D15:F15"/>
    <mergeCell ref="G15:I15"/>
    <mergeCell ref="J15:L15"/>
    <mergeCell ref="A20:L20"/>
    <mergeCell ref="A22:A23"/>
    <mergeCell ref="B22:B23"/>
    <mergeCell ref="C22:C23"/>
    <mergeCell ref="D22:F22"/>
    <mergeCell ref="G22:I22"/>
    <mergeCell ref="J22:L22"/>
    <mergeCell ref="A34:C34"/>
    <mergeCell ref="A36:M36"/>
    <mergeCell ref="A38:F38"/>
    <mergeCell ref="A40:A41"/>
    <mergeCell ref="B40:B41"/>
    <mergeCell ref="C40:C41"/>
    <mergeCell ref="A45:M45"/>
    <mergeCell ref="A47:F47"/>
    <mergeCell ref="A49:A50"/>
    <mergeCell ref="B49:B50"/>
    <mergeCell ref="C49:C50"/>
    <mergeCell ref="A56:C56"/>
    <mergeCell ref="A58:M58"/>
    <mergeCell ref="A60:F60"/>
    <mergeCell ref="A62:A63"/>
    <mergeCell ref="B62:B63"/>
    <mergeCell ref="C62:C63"/>
    <mergeCell ref="A67:F67"/>
    <mergeCell ref="A69:A70"/>
    <mergeCell ref="B69:B70"/>
    <mergeCell ref="C69:C70"/>
    <mergeCell ref="A74:M74"/>
    <mergeCell ref="A76:F76"/>
    <mergeCell ref="A78:A79"/>
    <mergeCell ref="B78:B79"/>
    <mergeCell ref="C78:C79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&amp;R&amp;R&amp;"Verdana,����������" &amp;12 &amp;K00-009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7" t="s">
        <v>599</v>
      </c>
      <c r="B1" s="7"/>
      <c r="C1" s="7"/>
      <c r="D1" s="7"/>
      <c r="E1" s="7"/>
      <c r="F1" s="7"/>
      <c r="G1" s="7"/>
      <c r="H1" s="7"/>
      <c r="I1" s="7"/>
    </row>
    <row r="2" ht="25" customHeight="1">
      <c r="A2" s="1" t="s">
        <v>600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5" t="s">
        <v>601</v>
      </c>
      <c r="B4" s="15"/>
      <c r="C4" s="15"/>
      <c r="D4" s="15" t="s">
        <v>602</v>
      </c>
      <c r="E4" s="15"/>
      <c r="F4" s="15"/>
      <c r="G4" s="15"/>
      <c r="H4" s="15"/>
      <c r="I4" s="15"/>
    </row>
    <row r="5" ht="20" customHeight="1">
      <c r="A5" s="13" t="s">
        <v>603</v>
      </c>
      <c r="B5" s="13" t="s">
        <v>604</v>
      </c>
      <c r="C5" s="13" t="s">
        <v>605</v>
      </c>
      <c r="D5" s="13" t="s">
        <v>606</v>
      </c>
      <c r="E5" s="13" t="s">
        <v>607</v>
      </c>
      <c r="F5" s="13" t="s">
        <v>608</v>
      </c>
      <c r="G5" s="13"/>
      <c r="H5" s="13"/>
      <c r="I5" s="13"/>
    </row>
    <row r="6" ht="20" customHeight="1">
      <c r="A6" s="13"/>
      <c r="B6" s="13"/>
      <c r="C6" s="13"/>
      <c r="D6" s="13"/>
      <c r="E6" s="13"/>
      <c r="F6" s="13" t="s">
        <v>609</v>
      </c>
      <c r="G6" s="13" t="s">
        <v>610</v>
      </c>
      <c r="H6" s="13" t="s">
        <v>611</v>
      </c>
      <c r="I6" s="13" t="s">
        <v>612</v>
      </c>
    </row>
    <row r="7" ht="45" customHeight="1">
      <c r="A7" s="13" t="s">
        <v>613</v>
      </c>
      <c r="B7" s="13" t="s">
        <v>250</v>
      </c>
      <c r="C7" s="14" t="s">
        <v>614</v>
      </c>
      <c r="D7" s="14" t="s">
        <v>615</v>
      </c>
      <c r="E7" s="13" t="s">
        <v>15</v>
      </c>
      <c r="F7" s="21">
        <v>0</v>
      </c>
      <c r="G7" s="21">
        <v>1582866.8</v>
      </c>
      <c r="H7" s="21">
        <v>1582866.8</v>
      </c>
      <c r="I7" s="14" t="s">
        <v>616</v>
      </c>
    </row>
    <row r="8" ht="30" customHeight="1">
      <c r="A8" s="13" t="s">
        <v>613</v>
      </c>
      <c r="B8" s="13" t="s">
        <v>250</v>
      </c>
      <c r="C8" s="14" t="s">
        <v>576</v>
      </c>
      <c r="D8" s="14" t="s">
        <v>615</v>
      </c>
      <c r="E8" s="13" t="s">
        <v>15</v>
      </c>
      <c r="F8" s="21">
        <v>0</v>
      </c>
      <c r="G8" s="21">
        <v>1557322.2</v>
      </c>
      <c r="H8" s="21">
        <v>1557322.2</v>
      </c>
      <c r="I8" s="14" t="s">
        <v>616</v>
      </c>
    </row>
    <row r="9" ht="45" customHeight="1">
      <c r="A9" s="13" t="s">
        <v>613</v>
      </c>
      <c r="B9" s="13" t="s">
        <v>250</v>
      </c>
      <c r="C9" s="14" t="s">
        <v>617</v>
      </c>
      <c r="D9" s="14" t="s">
        <v>615</v>
      </c>
      <c r="E9" s="13" t="s">
        <v>15</v>
      </c>
      <c r="F9" s="21">
        <v>0</v>
      </c>
      <c r="G9" s="21">
        <v>4404404.53</v>
      </c>
      <c r="H9" s="21">
        <v>4404404.53</v>
      </c>
      <c r="I9" s="14" t="s">
        <v>616</v>
      </c>
    </row>
    <row r="10" ht="45" customHeight="1">
      <c r="A10" s="13" t="s">
        <v>613</v>
      </c>
      <c r="B10" s="13" t="s">
        <v>250</v>
      </c>
      <c r="C10" s="14" t="s">
        <v>618</v>
      </c>
      <c r="D10" s="14" t="s">
        <v>615</v>
      </c>
      <c r="E10" s="13" t="s">
        <v>15</v>
      </c>
      <c r="F10" s="21">
        <v>0</v>
      </c>
      <c r="G10" s="21">
        <v>476367.57</v>
      </c>
      <c r="H10" s="21">
        <v>476367.57</v>
      </c>
      <c r="I10" s="14" t="s">
        <v>616</v>
      </c>
    </row>
    <row r="11" ht="45" customHeight="1">
      <c r="A11" s="13" t="s">
        <v>613</v>
      </c>
      <c r="B11" s="13" t="s">
        <v>250</v>
      </c>
      <c r="C11" s="14" t="s">
        <v>619</v>
      </c>
      <c r="D11" s="14" t="s">
        <v>615</v>
      </c>
      <c r="E11" s="13" t="s">
        <v>15</v>
      </c>
      <c r="F11" s="21">
        <v>0</v>
      </c>
      <c r="G11" s="21">
        <v>3738487.7</v>
      </c>
      <c r="H11" s="21">
        <v>3738487.7</v>
      </c>
      <c r="I11" s="14" t="s">
        <v>616</v>
      </c>
    </row>
    <row r="12" ht="45" customHeight="1">
      <c r="A12" s="13" t="s">
        <v>613</v>
      </c>
      <c r="B12" s="13" t="s">
        <v>250</v>
      </c>
      <c r="C12" s="14" t="s">
        <v>620</v>
      </c>
      <c r="D12" s="14" t="s">
        <v>615</v>
      </c>
      <c r="E12" s="13" t="s">
        <v>15</v>
      </c>
      <c r="F12" s="21">
        <v>0</v>
      </c>
      <c r="G12" s="21">
        <v>2386797.02</v>
      </c>
      <c r="H12" s="21">
        <v>2386797.02</v>
      </c>
      <c r="I12" s="14" t="s">
        <v>616</v>
      </c>
    </row>
    <row r="13" ht="45" customHeight="1">
      <c r="A13" s="13" t="s">
        <v>613</v>
      </c>
      <c r="B13" s="13" t="s">
        <v>250</v>
      </c>
      <c r="C13" s="14" t="s">
        <v>621</v>
      </c>
      <c r="D13" s="14" t="s">
        <v>615</v>
      </c>
      <c r="E13" s="13" t="s">
        <v>15</v>
      </c>
      <c r="F13" s="21">
        <v>0</v>
      </c>
      <c r="G13" s="21">
        <v>3190922.59</v>
      </c>
      <c r="H13" s="21">
        <v>3190922.59</v>
      </c>
      <c r="I13" s="14" t="s">
        <v>616</v>
      </c>
    </row>
    <row r="14" ht="45" customHeight="1">
      <c r="A14" s="13" t="s">
        <v>613</v>
      </c>
      <c r="B14" s="13" t="s">
        <v>250</v>
      </c>
      <c r="C14" s="14" t="s">
        <v>622</v>
      </c>
      <c r="D14" s="14" t="s">
        <v>615</v>
      </c>
      <c r="E14" s="13" t="s">
        <v>15</v>
      </c>
      <c r="F14" s="21">
        <v>0</v>
      </c>
      <c r="G14" s="21">
        <v>232476.55</v>
      </c>
      <c r="H14" s="21">
        <v>232476.55</v>
      </c>
      <c r="I14" s="14" t="s">
        <v>616</v>
      </c>
    </row>
    <row r="15" ht="45" customHeight="1">
      <c r="A15" s="13" t="s">
        <v>613</v>
      </c>
      <c r="B15" s="13" t="s">
        <v>250</v>
      </c>
      <c r="C15" s="14" t="s">
        <v>623</v>
      </c>
      <c r="D15" s="14" t="s">
        <v>615</v>
      </c>
      <c r="E15" s="13" t="s">
        <v>15</v>
      </c>
      <c r="F15" s="21">
        <v>0</v>
      </c>
      <c r="G15" s="21">
        <v>1540090.34</v>
      </c>
      <c r="H15" s="21">
        <v>1540090.34</v>
      </c>
      <c r="I15" s="14" t="s">
        <v>616</v>
      </c>
    </row>
    <row r="16" ht="45" customHeight="1">
      <c r="A16" s="13" t="s">
        <v>613</v>
      </c>
      <c r="B16" s="13" t="s">
        <v>360</v>
      </c>
      <c r="C16" s="14" t="s">
        <v>617</v>
      </c>
      <c r="D16" s="14" t="s">
        <v>624</v>
      </c>
      <c r="E16" s="13" t="s">
        <v>15</v>
      </c>
      <c r="F16" s="21">
        <v>0</v>
      </c>
      <c r="G16" s="21">
        <v>848115.86</v>
      </c>
      <c r="H16" s="21">
        <v>848115.86</v>
      </c>
      <c r="I16" s="14" t="s">
        <v>616</v>
      </c>
    </row>
    <row r="17" ht="30" customHeight="1">
      <c r="A17" s="13" t="s">
        <v>613</v>
      </c>
      <c r="B17" s="13" t="s">
        <v>360</v>
      </c>
      <c r="C17" s="14" t="s">
        <v>576</v>
      </c>
      <c r="D17" s="14" t="s">
        <v>624</v>
      </c>
      <c r="E17" s="13" t="s">
        <v>15</v>
      </c>
      <c r="F17" s="21">
        <v>0</v>
      </c>
      <c r="G17" s="21">
        <v>299879.28</v>
      </c>
      <c r="H17" s="21">
        <v>299879.28</v>
      </c>
      <c r="I17" s="14" t="s">
        <v>616</v>
      </c>
    </row>
    <row r="18" ht="30" customHeight="1">
      <c r="A18" s="13" t="s">
        <v>613</v>
      </c>
      <c r="B18" s="13" t="s">
        <v>360</v>
      </c>
      <c r="C18" s="14" t="s">
        <v>625</v>
      </c>
      <c r="D18" s="14" t="s">
        <v>624</v>
      </c>
      <c r="E18" s="13" t="s">
        <v>15</v>
      </c>
      <c r="F18" s="21">
        <v>0</v>
      </c>
      <c r="G18" s="21">
        <v>0</v>
      </c>
      <c r="H18" s="21">
        <v>0</v>
      </c>
      <c r="I18" s="14" t="s">
        <v>626</v>
      </c>
    </row>
    <row r="19" ht="45" customHeight="1">
      <c r="A19" s="13" t="s">
        <v>613</v>
      </c>
      <c r="B19" s="13" t="s">
        <v>360</v>
      </c>
      <c r="C19" s="14" t="s">
        <v>620</v>
      </c>
      <c r="D19" s="14" t="s">
        <v>624</v>
      </c>
      <c r="E19" s="13" t="s">
        <v>15</v>
      </c>
      <c r="F19" s="21">
        <v>0</v>
      </c>
      <c r="G19" s="21">
        <v>459603.65</v>
      </c>
      <c r="H19" s="21">
        <v>459603.65</v>
      </c>
      <c r="I19" s="14" t="s">
        <v>616</v>
      </c>
    </row>
    <row r="20" ht="45" customHeight="1">
      <c r="A20" s="13" t="s">
        <v>613</v>
      </c>
      <c r="B20" s="13" t="s">
        <v>360</v>
      </c>
      <c r="C20" s="14" t="s">
        <v>622</v>
      </c>
      <c r="D20" s="14" t="s">
        <v>624</v>
      </c>
      <c r="E20" s="13" t="s">
        <v>15</v>
      </c>
      <c r="F20" s="21">
        <v>0</v>
      </c>
      <c r="G20" s="21">
        <v>44765.88</v>
      </c>
      <c r="H20" s="21">
        <v>44765.88</v>
      </c>
      <c r="I20" s="14" t="s">
        <v>616</v>
      </c>
    </row>
    <row r="21" ht="45" customHeight="1">
      <c r="A21" s="13" t="s">
        <v>613</v>
      </c>
      <c r="B21" s="13" t="s">
        <v>360</v>
      </c>
      <c r="C21" s="14" t="s">
        <v>619</v>
      </c>
      <c r="D21" s="14" t="s">
        <v>624</v>
      </c>
      <c r="E21" s="13" t="s">
        <v>15</v>
      </c>
      <c r="F21" s="21">
        <v>0</v>
      </c>
      <c r="G21" s="21">
        <v>719886.36</v>
      </c>
      <c r="H21" s="21">
        <v>719886.36</v>
      </c>
      <c r="I21" s="14" t="s">
        <v>616</v>
      </c>
    </row>
    <row r="22" ht="45" customHeight="1">
      <c r="A22" s="13" t="s">
        <v>613</v>
      </c>
      <c r="B22" s="13" t="s">
        <v>360</v>
      </c>
      <c r="C22" s="14" t="s">
        <v>621</v>
      </c>
      <c r="D22" s="14" t="s">
        <v>624</v>
      </c>
      <c r="E22" s="13" t="s">
        <v>15</v>
      </c>
      <c r="F22" s="21">
        <v>0</v>
      </c>
      <c r="G22" s="21">
        <v>614446.75</v>
      </c>
      <c r="H22" s="21">
        <v>614446.75</v>
      </c>
      <c r="I22" s="14" t="s">
        <v>616</v>
      </c>
    </row>
    <row r="23" ht="45" customHeight="1">
      <c r="A23" s="13" t="s">
        <v>613</v>
      </c>
      <c r="B23" s="13" t="s">
        <v>360</v>
      </c>
      <c r="C23" s="14" t="s">
        <v>614</v>
      </c>
      <c r="D23" s="14" t="s">
        <v>624</v>
      </c>
      <c r="E23" s="13" t="s">
        <v>15</v>
      </c>
      <c r="F23" s="21">
        <v>0</v>
      </c>
      <c r="G23" s="21">
        <v>304798.17</v>
      </c>
      <c r="H23" s="21">
        <v>304798.17</v>
      </c>
      <c r="I23" s="14" t="s">
        <v>616</v>
      </c>
    </row>
    <row r="24" ht="45" customHeight="1">
      <c r="A24" s="13" t="s">
        <v>613</v>
      </c>
      <c r="B24" s="13" t="s">
        <v>360</v>
      </c>
      <c r="C24" s="14" t="s">
        <v>618</v>
      </c>
      <c r="D24" s="14" t="s">
        <v>624</v>
      </c>
      <c r="E24" s="13" t="s">
        <v>15</v>
      </c>
      <c r="F24" s="21">
        <v>0</v>
      </c>
      <c r="G24" s="21">
        <v>91729.74</v>
      </c>
      <c r="H24" s="21">
        <v>91729.74</v>
      </c>
      <c r="I24" s="14" t="s">
        <v>616</v>
      </c>
    </row>
    <row r="25" ht="45" customHeight="1">
      <c r="A25" s="13" t="s">
        <v>613</v>
      </c>
      <c r="B25" s="13" t="s">
        <v>360</v>
      </c>
      <c r="C25" s="14" t="s">
        <v>627</v>
      </c>
      <c r="D25" s="14" t="s">
        <v>624</v>
      </c>
      <c r="E25" s="13" t="s">
        <v>15</v>
      </c>
      <c r="F25" s="21">
        <v>0</v>
      </c>
      <c r="G25" s="21">
        <v>0</v>
      </c>
      <c r="H25" s="21">
        <v>0</v>
      </c>
      <c r="I25" s="14" t="s">
        <v>626</v>
      </c>
    </row>
    <row r="26" ht="45" customHeight="1">
      <c r="A26" s="13" t="s">
        <v>613</v>
      </c>
      <c r="B26" s="13" t="s">
        <v>360</v>
      </c>
      <c r="C26" s="14" t="s">
        <v>623</v>
      </c>
      <c r="D26" s="14" t="s">
        <v>624</v>
      </c>
      <c r="E26" s="13" t="s">
        <v>15</v>
      </c>
      <c r="F26" s="21">
        <v>0</v>
      </c>
      <c r="G26" s="21">
        <v>296561.11</v>
      </c>
      <c r="H26" s="21">
        <v>296561.11</v>
      </c>
      <c r="I26" s="14" t="s">
        <v>616</v>
      </c>
    </row>
    <row r="27" ht="45" customHeight="1">
      <c r="A27" s="13" t="s">
        <v>613</v>
      </c>
      <c r="B27" s="13" t="s">
        <v>361</v>
      </c>
      <c r="C27" s="14" t="s">
        <v>618</v>
      </c>
      <c r="D27" s="14" t="s">
        <v>628</v>
      </c>
      <c r="E27" s="13" t="s">
        <v>15</v>
      </c>
      <c r="F27" s="21">
        <v>0</v>
      </c>
      <c r="G27" s="21">
        <v>182602.58</v>
      </c>
      <c r="H27" s="21">
        <v>182602.58</v>
      </c>
      <c r="I27" s="14" t="s">
        <v>626</v>
      </c>
    </row>
    <row r="28" ht="45" customHeight="1">
      <c r="A28" s="13" t="s">
        <v>613</v>
      </c>
      <c r="B28" s="13" t="s">
        <v>361</v>
      </c>
      <c r="C28" s="14" t="s">
        <v>620</v>
      </c>
      <c r="D28" s="14" t="s">
        <v>628</v>
      </c>
      <c r="E28" s="13" t="s">
        <v>15</v>
      </c>
      <c r="F28" s="21">
        <v>914913.85</v>
      </c>
      <c r="G28" s="21">
        <v>914913.85</v>
      </c>
      <c r="H28" s="21">
        <v>0</v>
      </c>
      <c r="I28" s="14" t="s">
        <v>616</v>
      </c>
    </row>
    <row r="29" ht="45" customHeight="1">
      <c r="A29" s="13" t="s">
        <v>613</v>
      </c>
      <c r="B29" s="13" t="s">
        <v>361</v>
      </c>
      <c r="C29" s="14" t="s">
        <v>620</v>
      </c>
      <c r="D29" s="14" t="s">
        <v>628</v>
      </c>
      <c r="E29" s="13" t="s">
        <v>15</v>
      </c>
      <c r="F29" s="21">
        <v>0</v>
      </c>
      <c r="G29" s="21">
        <v>914913.85</v>
      </c>
      <c r="H29" s="21">
        <v>914913.85</v>
      </c>
      <c r="I29" s="14" t="s">
        <v>626</v>
      </c>
    </row>
    <row r="30" ht="45" customHeight="1">
      <c r="A30" s="13" t="s">
        <v>613</v>
      </c>
      <c r="B30" s="13" t="s">
        <v>361</v>
      </c>
      <c r="C30" s="14" t="s">
        <v>617</v>
      </c>
      <c r="D30" s="14" t="s">
        <v>628</v>
      </c>
      <c r="E30" s="13" t="s">
        <v>15</v>
      </c>
      <c r="F30" s="21">
        <v>0</v>
      </c>
      <c r="G30" s="21">
        <v>1688308.93</v>
      </c>
      <c r="H30" s="21">
        <v>1688308.93</v>
      </c>
      <c r="I30" s="14" t="s">
        <v>626</v>
      </c>
    </row>
    <row r="31" ht="30" customHeight="1">
      <c r="A31" s="13" t="s">
        <v>613</v>
      </c>
      <c r="B31" s="13" t="s">
        <v>361</v>
      </c>
      <c r="C31" s="14" t="s">
        <v>576</v>
      </c>
      <c r="D31" s="14" t="s">
        <v>628</v>
      </c>
      <c r="E31" s="13" t="s">
        <v>15</v>
      </c>
      <c r="F31" s="21">
        <v>0</v>
      </c>
      <c r="G31" s="21">
        <v>596957.18</v>
      </c>
      <c r="H31" s="21">
        <v>596957.18</v>
      </c>
      <c r="I31" s="14" t="s">
        <v>616</v>
      </c>
    </row>
    <row r="32" ht="45" customHeight="1">
      <c r="A32" s="13" t="s">
        <v>613</v>
      </c>
      <c r="B32" s="13" t="s">
        <v>361</v>
      </c>
      <c r="C32" s="14" t="s">
        <v>621</v>
      </c>
      <c r="D32" s="14" t="s">
        <v>628</v>
      </c>
      <c r="E32" s="13" t="s">
        <v>15</v>
      </c>
      <c r="F32" s="21">
        <v>1223153.56</v>
      </c>
      <c r="G32" s="21">
        <v>1223153.56</v>
      </c>
      <c r="H32" s="21">
        <v>0</v>
      </c>
      <c r="I32" s="14" t="s">
        <v>616</v>
      </c>
    </row>
    <row r="33" ht="45" customHeight="1">
      <c r="A33" s="13" t="s">
        <v>613</v>
      </c>
      <c r="B33" s="13" t="s">
        <v>361</v>
      </c>
      <c r="C33" s="14" t="s">
        <v>617</v>
      </c>
      <c r="D33" s="14" t="s">
        <v>628</v>
      </c>
      <c r="E33" s="13" t="s">
        <v>15</v>
      </c>
      <c r="F33" s="21">
        <v>1688308.93</v>
      </c>
      <c r="G33" s="21">
        <v>1688308.93</v>
      </c>
      <c r="H33" s="21">
        <v>0</v>
      </c>
      <c r="I33" s="14" t="s">
        <v>616</v>
      </c>
    </row>
    <row r="34" ht="45" customHeight="1">
      <c r="A34" s="13" t="s">
        <v>613</v>
      </c>
      <c r="B34" s="13" t="s">
        <v>361</v>
      </c>
      <c r="C34" s="14" t="s">
        <v>622</v>
      </c>
      <c r="D34" s="14" t="s">
        <v>628</v>
      </c>
      <c r="E34" s="13" t="s">
        <v>15</v>
      </c>
      <c r="F34" s="21">
        <v>89113.58</v>
      </c>
      <c r="G34" s="21">
        <v>89113.58</v>
      </c>
      <c r="H34" s="21">
        <v>0</v>
      </c>
      <c r="I34" s="14" t="s">
        <v>616</v>
      </c>
    </row>
    <row r="35" ht="30" customHeight="1">
      <c r="A35" s="13" t="s">
        <v>613</v>
      </c>
      <c r="B35" s="13" t="s">
        <v>361</v>
      </c>
      <c r="C35" s="14" t="s">
        <v>625</v>
      </c>
      <c r="D35" s="14" t="s">
        <v>628</v>
      </c>
      <c r="E35" s="13" t="s">
        <v>15</v>
      </c>
      <c r="F35" s="21">
        <v>0</v>
      </c>
      <c r="G35" s="21">
        <v>0</v>
      </c>
      <c r="H35" s="21">
        <v>0</v>
      </c>
      <c r="I35" s="14" t="s">
        <v>626</v>
      </c>
    </row>
    <row r="36" ht="45" customHeight="1">
      <c r="A36" s="13" t="s">
        <v>613</v>
      </c>
      <c r="B36" s="13" t="s">
        <v>361</v>
      </c>
      <c r="C36" s="14" t="s">
        <v>621</v>
      </c>
      <c r="D36" s="14" t="s">
        <v>628</v>
      </c>
      <c r="E36" s="13" t="s">
        <v>15</v>
      </c>
      <c r="F36" s="21">
        <v>0</v>
      </c>
      <c r="G36" s="21">
        <v>1223153.56</v>
      </c>
      <c r="H36" s="21">
        <v>1223153.56</v>
      </c>
      <c r="I36" s="14" t="s">
        <v>626</v>
      </c>
    </row>
    <row r="37" ht="45" customHeight="1">
      <c r="A37" s="13" t="s">
        <v>613</v>
      </c>
      <c r="B37" s="13" t="s">
        <v>361</v>
      </c>
      <c r="C37" s="14" t="s">
        <v>618</v>
      </c>
      <c r="D37" s="14" t="s">
        <v>628</v>
      </c>
      <c r="E37" s="13" t="s">
        <v>15</v>
      </c>
      <c r="F37" s="21">
        <v>182602.58</v>
      </c>
      <c r="G37" s="21">
        <v>182602.58</v>
      </c>
      <c r="H37" s="21">
        <v>0</v>
      </c>
      <c r="I37" s="14" t="s">
        <v>616</v>
      </c>
    </row>
    <row r="38" ht="45" customHeight="1">
      <c r="A38" s="13" t="s">
        <v>613</v>
      </c>
      <c r="B38" s="13" t="s">
        <v>361</v>
      </c>
      <c r="C38" s="14" t="s">
        <v>619</v>
      </c>
      <c r="D38" s="14" t="s">
        <v>628</v>
      </c>
      <c r="E38" s="13" t="s">
        <v>15</v>
      </c>
      <c r="F38" s="21">
        <v>0</v>
      </c>
      <c r="G38" s="21">
        <v>1433047.79</v>
      </c>
      <c r="H38" s="21">
        <v>1433047.79</v>
      </c>
      <c r="I38" s="14" t="s">
        <v>626</v>
      </c>
    </row>
    <row r="39" ht="45" customHeight="1">
      <c r="A39" s="13" t="s">
        <v>613</v>
      </c>
      <c r="B39" s="13" t="s">
        <v>361</v>
      </c>
      <c r="C39" s="14" t="s">
        <v>614</v>
      </c>
      <c r="D39" s="14" t="s">
        <v>628</v>
      </c>
      <c r="E39" s="13" t="s">
        <v>15</v>
      </c>
      <c r="F39" s="21">
        <v>0</v>
      </c>
      <c r="G39" s="21">
        <v>606749.02</v>
      </c>
      <c r="H39" s="21">
        <v>606749.02</v>
      </c>
      <c r="I39" s="14" t="s">
        <v>626</v>
      </c>
    </row>
    <row r="40" ht="45" customHeight="1">
      <c r="A40" s="13" t="s">
        <v>613</v>
      </c>
      <c r="B40" s="13" t="s">
        <v>361</v>
      </c>
      <c r="C40" s="14" t="s">
        <v>623</v>
      </c>
      <c r="D40" s="14" t="s">
        <v>628</v>
      </c>
      <c r="E40" s="13" t="s">
        <v>15</v>
      </c>
      <c r="F40" s="21">
        <v>590351.83</v>
      </c>
      <c r="G40" s="21">
        <v>590351.83</v>
      </c>
      <c r="H40" s="21">
        <v>0</v>
      </c>
      <c r="I40" s="14" t="s">
        <v>616</v>
      </c>
    </row>
    <row r="41" ht="45" customHeight="1">
      <c r="A41" s="13" t="s">
        <v>613</v>
      </c>
      <c r="B41" s="13" t="s">
        <v>361</v>
      </c>
      <c r="C41" s="14" t="s">
        <v>623</v>
      </c>
      <c r="D41" s="14" t="s">
        <v>628</v>
      </c>
      <c r="E41" s="13" t="s">
        <v>15</v>
      </c>
      <c r="F41" s="21">
        <v>0</v>
      </c>
      <c r="G41" s="21">
        <v>590351.83</v>
      </c>
      <c r="H41" s="21">
        <v>590351.83</v>
      </c>
      <c r="I41" s="14" t="s">
        <v>626</v>
      </c>
    </row>
    <row r="42" ht="45" customHeight="1">
      <c r="A42" s="13" t="s">
        <v>613</v>
      </c>
      <c r="B42" s="13" t="s">
        <v>361</v>
      </c>
      <c r="C42" s="14" t="s">
        <v>627</v>
      </c>
      <c r="D42" s="14" t="s">
        <v>628</v>
      </c>
      <c r="E42" s="13" t="s">
        <v>15</v>
      </c>
      <c r="F42" s="21">
        <v>0</v>
      </c>
      <c r="G42" s="21">
        <v>0</v>
      </c>
      <c r="H42" s="21">
        <v>0</v>
      </c>
      <c r="I42" s="14" t="s">
        <v>626</v>
      </c>
    </row>
    <row r="43" ht="45" customHeight="1">
      <c r="A43" s="13" t="s">
        <v>613</v>
      </c>
      <c r="B43" s="13" t="s">
        <v>361</v>
      </c>
      <c r="C43" s="14" t="s">
        <v>619</v>
      </c>
      <c r="D43" s="14" t="s">
        <v>628</v>
      </c>
      <c r="E43" s="13" t="s">
        <v>15</v>
      </c>
      <c r="F43" s="21">
        <v>1433047.79</v>
      </c>
      <c r="G43" s="21">
        <v>1433047.79</v>
      </c>
      <c r="H43" s="21">
        <v>0</v>
      </c>
      <c r="I43" s="14" t="s">
        <v>616</v>
      </c>
    </row>
    <row r="44" ht="45" customHeight="1">
      <c r="A44" s="13" t="s">
        <v>613</v>
      </c>
      <c r="B44" s="13" t="s">
        <v>361</v>
      </c>
      <c r="C44" s="14" t="s">
        <v>614</v>
      </c>
      <c r="D44" s="14" t="s">
        <v>628</v>
      </c>
      <c r="E44" s="13" t="s">
        <v>15</v>
      </c>
      <c r="F44" s="21">
        <v>606749.02</v>
      </c>
      <c r="G44" s="21">
        <v>606749.02</v>
      </c>
      <c r="H44" s="21">
        <v>0</v>
      </c>
      <c r="I44" s="14" t="s">
        <v>616</v>
      </c>
    </row>
    <row r="45" ht="45" customHeight="1">
      <c r="A45" s="13" t="s">
        <v>613</v>
      </c>
      <c r="B45" s="13" t="s">
        <v>361</v>
      </c>
      <c r="C45" s="14" t="s">
        <v>622</v>
      </c>
      <c r="D45" s="14" t="s">
        <v>628</v>
      </c>
      <c r="E45" s="13" t="s">
        <v>15</v>
      </c>
      <c r="F45" s="21">
        <v>0</v>
      </c>
      <c r="G45" s="21">
        <v>89113.58</v>
      </c>
      <c r="H45" s="21">
        <v>89113.58</v>
      </c>
      <c r="I45" s="14" t="s">
        <v>626</v>
      </c>
    </row>
    <row r="46" ht="30" customHeight="1">
      <c r="A46" s="13" t="s">
        <v>629</v>
      </c>
      <c r="B46" s="13" t="s">
        <v>250</v>
      </c>
      <c r="C46" s="14" t="s">
        <v>576</v>
      </c>
      <c r="D46" s="14" t="s">
        <v>630</v>
      </c>
      <c r="E46" s="13" t="s">
        <v>15</v>
      </c>
      <c r="F46" s="21">
        <v>1613.57</v>
      </c>
      <c r="G46" s="21">
        <v>1613.57</v>
      </c>
      <c r="H46" s="21">
        <v>0</v>
      </c>
      <c r="I46" s="14" t="s">
        <v>626</v>
      </c>
    </row>
    <row r="47" ht="45" customHeight="1">
      <c r="A47" s="13" t="s">
        <v>629</v>
      </c>
      <c r="B47" s="13" t="s">
        <v>250</v>
      </c>
      <c r="C47" s="14" t="s">
        <v>617</v>
      </c>
      <c r="D47" s="14" t="s">
        <v>630</v>
      </c>
      <c r="E47" s="13" t="s">
        <v>15</v>
      </c>
      <c r="F47" s="21">
        <v>4563.5</v>
      </c>
      <c r="G47" s="21">
        <v>4563.5</v>
      </c>
      <c r="H47" s="21">
        <v>0</v>
      </c>
      <c r="I47" s="14" t="s">
        <v>626</v>
      </c>
    </row>
    <row r="48" ht="45" customHeight="1">
      <c r="A48" s="13" t="s">
        <v>629</v>
      </c>
      <c r="B48" s="13" t="s">
        <v>250</v>
      </c>
      <c r="C48" s="14" t="s">
        <v>614</v>
      </c>
      <c r="D48" s="14" t="s">
        <v>630</v>
      </c>
      <c r="E48" s="13" t="s">
        <v>15</v>
      </c>
      <c r="F48" s="21">
        <v>0</v>
      </c>
      <c r="G48" s="21">
        <v>1640.04</v>
      </c>
      <c r="H48" s="21">
        <v>1640.04</v>
      </c>
      <c r="I48" s="14" t="s">
        <v>626</v>
      </c>
    </row>
    <row r="49" ht="45" customHeight="1">
      <c r="A49" s="13" t="s">
        <v>629</v>
      </c>
      <c r="B49" s="13" t="s">
        <v>250</v>
      </c>
      <c r="C49" s="14" t="s">
        <v>622</v>
      </c>
      <c r="D49" s="14" t="s">
        <v>630</v>
      </c>
      <c r="E49" s="13" t="s">
        <v>15</v>
      </c>
      <c r="F49" s="21">
        <v>240.87</v>
      </c>
      <c r="G49" s="21">
        <v>240.87</v>
      </c>
      <c r="H49" s="21">
        <v>0</v>
      </c>
      <c r="I49" s="14" t="s">
        <v>626</v>
      </c>
    </row>
    <row r="50" ht="45" customHeight="1">
      <c r="A50" s="13" t="s">
        <v>629</v>
      </c>
      <c r="B50" s="13" t="s">
        <v>250</v>
      </c>
      <c r="C50" s="14" t="s">
        <v>623</v>
      </c>
      <c r="D50" s="14" t="s">
        <v>630</v>
      </c>
      <c r="E50" s="13" t="s">
        <v>15</v>
      </c>
      <c r="F50" s="21">
        <v>1595.72</v>
      </c>
      <c r="G50" s="21">
        <v>1595.72</v>
      </c>
      <c r="H50" s="21">
        <v>0</v>
      </c>
      <c r="I50" s="14" t="s">
        <v>626</v>
      </c>
    </row>
    <row r="51" ht="30" customHeight="1">
      <c r="A51" s="13" t="s">
        <v>629</v>
      </c>
      <c r="B51" s="13" t="s">
        <v>250</v>
      </c>
      <c r="C51" s="14" t="s">
        <v>576</v>
      </c>
      <c r="D51" s="14" t="s">
        <v>630</v>
      </c>
      <c r="E51" s="13" t="s">
        <v>15</v>
      </c>
      <c r="F51" s="21">
        <v>1613.57</v>
      </c>
      <c r="G51" s="21">
        <v>1613.58</v>
      </c>
      <c r="H51" s="21">
        <v>.01</v>
      </c>
      <c r="I51" s="14" t="s">
        <v>616</v>
      </c>
    </row>
    <row r="52" ht="30" customHeight="1">
      <c r="A52" s="13" t="s">
        <v>629</v>
      </c>
      <c r="B52" s="13" t="s">
        <v>250</v>
      </c>
      <c r="C52" s="14" t="s">
        <v>576</v>
      </c>
      <c r="D52" s="14" t="s">
        <v>630</v>
      </c>
      <c r="E52" s="13" t="s">
        <v>15</v>
      </c>
      <c r="F52" s="21">
        <v>0</v>
      </c>
      <c r="G52" s="21">
        <v>1613.57</v>
      </c>
      <c r="H52" s="21">
        <v>1613.57</v>
      </c>
      <c r="I52" s="14" t="s">
        <v>626</v>
      </c>
    </row>
    <row r="53" ht="45" customHeight="1">
      <c r="A53" s="13" t="s">
        <v>629</v>
      </c>
      <c r="B53" s="13" t="s">
        <v>250</v>
      </c>
      <c r="C53" s="14" t="s">
        <v>618</v>
      </c>
      <c r="D53" s="14" t="s">
        <v>630</v>
      </c>
      <c r="E53" s="13" t="s">
        <v>15</v>
      </c>
      <c r="F53" s="21">
        <v>493.57</v>
      </c>
      <c r="G53" s="21">
        <v>493.57</v>
      </c>
      <c r="H53" s="21">
        <v>0</v>
      </c>
      <c r="I53" s="14" t="s">
        <v>626</v>
      </c>
    </row>
    <row r="54" ht="45" customHeight="1">
      <c r="A54" s="13" t="s">
        <v>629</v>
      </c>
      <c r="B54" s="13" t="s">
        <v>250</v>
      </c>
      <c r="C54" s="14" t="s">
        <v>623</v>
      </c>
      <c r="D54" s="14" t="s">
        <v>630</v>
      </c>
      <c r="E54" s="13" t="s">
        <v>15</v>
      </c>
      <c r="F54" s="21">
        <v>0</v>
      </c>
      <c r="G54" s="21">
        <v>1595.72</v>
      </c>
      <c r="H54" s="21">
        <v>1595.72</v>
      </c>
      <c r="I54" s="14" t="s">
        <v>626</v>
      </c>
    </row>
    <row r="55" ht="45" customHeight="1">
      <c r="A55" s="13" t="s">
        <v>629</v>
      </c>
      <c r="B55" s="13" t="s">
        <v>250</v>
      </c>
      <c r="C55" s="14" t="s">
        <v>614</v>
      </c>
      <c r="D55" s="14" t="s">
        <v>630</v>
      </c>
      <c r="E55" s="13" t="s">
        <v>15</v>
      </c>
      <c r="F55" s="21">
        <v>1640.04</v>
      </c>
      <c r="G55" s="21">
        <v>1640.04</v>
      </c>
      <c r="H55" s="21">
        <v>0</v>
      </c>
      <c r="I55" s="14" t="s">
        <v>626</v>
      </c>
    </row>
    <row r="56" ht="45" customHeight="1">
      <c r="A56" s="13" t="s">
        <v>629</v>
      </c>
      <c r="B56" s="13" t="s">
        <v>250</v>
      </c>
      <c r="C56" s="14" t="s">
        <v>617</v>
      </c>
      <c r="D56" s="14" t="s">
        <v>630</v>
      </c>
      <c r="E56" s="13" t="s">
        <v>15</v>
      </c>
      <c r="F56" s="21">
        <v>0</v>
      </c>
      <c r="G56" s="21">
        <v>4563.5</v>
      </c>
      <c r="H56" s="21">
        <v>4563.5</v>
      </c>
      <c r="I56" s="14" t="s">
        <v>626</v>
      </c>
    </row>
    <row r="57" ht="30" customHeight="1">
      <c r="A57" s="13" t="s">
        <v>629</v>
      </c>
      <c r="B57" s="13" t="s">
        <v>250</v>
      </c>
      <c r="C57" s="14" t="s">
        <v>625</v>
      </c>
      <c r="D57" s="14" t="s">
        <v>630</v>
      </c>
      <c r="E57" s="13" t="s">
        <v>15</v>
      </c>
      <c r="F57" s="21">
        <v>0</v>
      </c>
      <c r="G57" s="21">
        <v>0</v>
      </c>
      <c r="H57" s="21">
        <v>0</v>
      </c>
      <c r="I57" s="14" t="s">
        <v>626</v>
      </c>
    </row>
    <row r="58" ht="45" customHeight="1">
      <c r="A58" s="13" t="s">
        <v>629</v>
      </c>
      <c r="B58" s="13" t="s">
        <v>250</v>
      </c>
      <c r="C58" s="14" t="s">
        <v>627</v>
      </c>
      <c r="D58" s="14" t="s">
        <v>630</v>
      </c>
      <c r="E58" s="13" t="s">
        <v>15</v>
      </c>
      <c r="F58" s="21">
        <v>0</v>
      </c>
      <c r="G58" s="21">
        <v>0</v>
      </c>
      <c r="H58" s="21">
        <v>0</v>
      </c>
      <c r="I58" s="14" t="s">
        <v>626</v>
      </c>
    </row>
    <row r="59" ht="45" customHeight="1">
      <c r="A59" s="13" t="s">
        <v>629</v>
      </c>
      <c r="B59" s="13" t="s">
        <v>250</v>
      </c>
      <c r="C59" s="14" t="s">
        <v>619</v>
      </c>
      <c r="D59" s="14" t="s">
        <v>630</v>
      </c>
      <c r="E59" s="13" t="s">
        <v>15</v>
      </c>
      <c r="F59" s="21">
        <v>0</v>
      </c>
      <c r="G59" s="21">
        <v>3873.53</v>
      </c>
      <c r="H59" s="21">
        <v>3873.53</v>
      </c>
      <c r="I59" s="14" t="s">
        <v>626</v>
      </c>
    </row>
    <row r="60" ht="45" customHeight="1">
      <c r="A60" s="13" t="s">
        <v>629</v>
      </c>
      <c r="B60" s="13" t="s">
        <v>250</v>
      </c>
      <c r="C60" s="14" t="s">
        <v>618</v>
      </c>
      <c r="D60" s="14" t="s">
        <v>630</v>
      </c>
      <c r="E60" s="13" t="s">
        <v>15</v>
      </c>
      <c r="F60" s="21">
        <v>0</v>
      </c>
      <c r="G60" s="21">
        <v>493.57</v>
      </c>
      <c r="H60" s="21">
        <v>493.57</v>
      </c>
      <c r="I60" s="14" t="s">
        <v>626</v>
      </c>
    </row>
    <row r="61" ht="45" customHeight="1">
      <c r="A61" s="13" t="s">
        <v>629</v>
      </c>
      <c r="B61" s="13" t="s">
        <v>250</v>
      </c>
      <c r="C61" s="14" t="s">
        <v>621</v>
      </c>
      <c r="D61" s="14" t="s">
        <v>630</v>
      </c>
      <c r="E61" s="13" t="s">
        <v>15</v>
      </c>
      <c r="F61" s="21">
        <v>3306.18</v>
      </c>
      <c r="G61" s="21">
        <v>3306.18</v>
      </c>
      <c r="H61" s="21">
        <v>0</v>
      </c>
      <c r="I61" s="14" t="s">
        <v>626</v>
      </c>
    </row>
    <row r="62" ht="45" customHeight="1">
      <c r="A62" s="13" t="s">
        <v>629</v>
      </c>
      <c r="B62" s="13" t="s">
        <v>250</v>
      </c>
      <c r="C62" s="14" t="s">
        <v>620</v>
      </c>
      <c r="D62" s="14" t="s">
        <v>630</v>
      </c>
      <c r="E62" s="13" t="s">
        <v>15</v>
      </c>
      <c r="F62" s="21">
        <v>2473.01</v>
      </c>
      <c r="G62" s="21">
        <v>2473.01</v>
      </c>
      <c r="H62" s="21">
        <v>0</v>
      </c>
      <c r="I62" s="14" t="s">
        <v>626</v>
      </c>
    </row>
    <row r="63" ht="45" customHeight="1">
      <c r="A63" s="13" t="s">
        <v>629</v>
      </c>
      <c r="B63" s="13" t="s">
        <v>250</v>
      </c>
      <c r="C63" s="14" t="s">
        <v>622</v>
      </c>
      <c r="D63" s="14" t="s">
        <v>630</v>
      </c>
      <c r="E63" s="13" t="s">
        <v>15</v>
      </c>
      <c r="F63" s="21">
        <v>0</v>
      </c>
      <c r="G63" s="21">
        <v>240.87</v>
      </c>
      <c r="H63" s="21">
        <v>240.87</v>
      </c>
      <c r="I63" s="14" t="s">
        <v>626</v>
      </c>
    </row>
    <row r="64" ht="45" customHeight="1">
      <c r="A64" s="13" t="s">
        <v>629</v>
      </c>
      <c r="B64" s="13" t="s">
        <v>250</v>
      </c>
      <c r="C64" s="14" t="s">
        <v>621</v>
      </c>
      <c r="D64" s="14" t="s">
        <v>630</v>
      </c>
      <c r="E64" s="13" t="s">
        <v>15</v>
      </c>
      <c r="F64" s="21">
        <v>0</v>
      </c>
      <c r="G64" s="21">
        <v>3306.18</v>
      </c>
      <c r="H64" s="21">
        <v>3306.18</v>
      </c>
      <c r="I64" s="14" t="s">
        <v>626</v>
      </c>
    </row>
    <row r="65" ht="45" customHeight="1">
      <c r="A65" s="13" t="s">
        <v>629</v>
      </c>
      <c r="B65" s="13" t="s">
        <v>250</v>
      </c>
      <c r="C65" s="14" t="s">
        <v>620</v>
      </c>
      <c r="D65" s="14" t="s">
        <v>630</v>
      </c>
      <c r="E65" s="13" t="s">
        <v>15</v>
      </c>
      <c r="F65" s="21">
        <v>0</v>
      </c>
      <c r="G65" s="21">
        <v>2473.01</v>
      </c>
      <c r="H65" s="21">
        <v>2473.01</v>
      </c>
      <c r="I65" s="14" t="s">
        <v>626</v>
      </c>
    </row>
    <row r="66" ht="45" customHeight="1">
      <c r="A66" s="13" t="s">
        <v>629</v>
      </c>
      <c r="B66" s="13" t="s">
        <v>250</v>
      </c>
      <c r="C66" s="14" t="s">
        <v>619</v>
      </c>
      <c r="D66" s="14" t="s">
        <v>630</v>
      </c>
      <c r="E66" s="13" t="s">
        <v>15</v>
      </c>
      <c r="F66" s="21">
        <v>3873.53</v>
      </c>
      <c r="G66" s="21">
        <v>3873.53</v>
      </c>
      <c r="H66" s="21">
        <v>0</v>
      </c>
      <c r="I66" s="14" t="s">
        <v>626</v>
      </c>
    </row>
    <row r="67" ht="30" customHeight="1">
      <c r="A67" s="13" t="s">
        <v>139</v>
      </c>
      <c r="B67" s="13" t="s">
        <v>250</v>
      </c>
      <c r="C67" s="14" t="s">
        <v>576</v>
      </c>
      <c r="D67" s="14" t="s">
        <v>631</v>
      </c>
      <c r="E67" s="13" t="s">
        <v>15</v>
      </c>
      <c r="F67" s="21">
        <v>0</v>
      </c>
      <c r="G67" s="21">
        <v>470311.3</v>
      </c>
      <c r="H67" s="21">
        <v>470311.3</v>
      </c>
      <c r="I67" s="14" t="s">
        <v>616</v>
      </c>
    </row>
    <row r="68" ht="45" customHeight="1">
      <c r="A68" s="13" t="s">
        <v>139</v>
      </c>
      <c r="B68" s="13" t="s">
        <v>250</v>
      </c>
      <c r="C68" s="14" t="s">
        <v>622</v>
      </c>
      <c r="D68" s="14" t="s">
        <v>631</v>
      </c>
      <c r="E68" s="13" t="s">
        <v>15</v>
      </c>
      <c r="F68" s="21">
        <v>0</v>
      </c>
      <c r="G68" s="21">
        <v>70207.92</v>
      </c>
      <c r="H68" s="21">
        <v>70207.92</v>
      </c>
      <c r="I68" s="14" t="s">
        <v>616</v>
      </c>
    </row>
    <row r="69" ht="45" customHeight="1">
      <c r="A69" s="13" t="s">
        <v>139</v>
      </c>
      <c r="B69" s="13" t="s">
        <v>250</v>
      </c>
      <c r="C69" s="14" t="s">
        <v>621</v>
      </c>
      <c r="D69" s="14" t="s">
        <v>631</v>
      </c>
      <c r="E69" s="13" t="s">
        <v>15</v>
      </c>
      <c r="F69" s="21">
        <v>0</v>
      </c>
      <c r="G69" s="21">
        <v>963658.62</v>
      </c>
      <c r="H69" s="21">
        <v>963658.62</v>
      </c>
      <c r="I69" s="14" t="s">
        <v>616</v>
      </c>
    </row>
    <row r="70" ht="45" customHeight="1">
      <c r="A70" s="13" t="s">
        <v>139</v>
      </c>
      <c r="B70" s="13" t="s">
        <v>250</v>
      </c>
      <c r="C70" s="14" t="s">
        <v>619</v>
      </c>
      <c r="D70" s="14" t="s">
        <v>631</v>
      </c>
      <c r="E70" s="13" t="s">
        <v>15</v>
      </c>
      <c r="F70" s="21">
        <v>0</v>
      </c>
      <c r="G70" s="21">
        <v>1129023.29</v>
      </c>
      <c r="H70" s="21">
        <v>1129023.29</v>
      </c>
      <c r="I70" s="14" t="s">
        <v>616</v>
      </c>
    </row>
    <row r="71" ht="45" customHeight="1">
      <c r="A71" s="13" t="s">
        <v>139</v>
      </c>
      <c r="B71" s="13" t="s">
        <v>250</v>
      </c>
      <c r="C71" s="14" t="s">
        <v>614</v>
      </c>
      <c r="D71" s="14" t="s">
        <v>631</v>
      </c>
      <c r="E71" s="13" t="s">
        <v>15</v>
      </c>
      <c r="F71" s="21">
        <v>0</v>
      </c>
      <c r="G71" s="21">
        <v>478025.77</v>
      </c>
      <c r="H71" s="21">
        <v>478025.77</v>
      </c>
      <c r="I71" s="14" t="s">
        <v>616</v>
      </c>
    </row>
    <row r="72" ht="45" customHeight="1">
      <c r="A72" s="13" t="s">
        <v>139</v>
      </c>
      <c r="B72" s="13" t="s">
        <v>250</v>
      </c>
      <c r="C72" s="14" t="s">
        <v>618</v>
      </c>
      <c r="D72" s="14" t="s">
        <v>631</v>
      </c>
      <c r="E72" s="13" t="s">
        <v>15</v>
      </c>
      <c r="F72" s="21">
        <v>0</v>
      </c>
      <c r="G72" s="21">
        <v>143863.01</v>
      </c>
      <c r="H72" s="21">
        <v>143863.01</v>
      </c>
      <c r="I72" s="14" t="s">
        <v>632</v>
      </c>
    </row>
    <row r="73" ht="45" customHeight="1">
      <c r="A73" s="13" t="s">
        <v>139</v>
      </c>
      <c r="B73" s="13" t="s">
        <v>250</v>
      </c>
      <c r="C73" s="14" t="s">
        <v>617</v>
      </c>
      <c r="D73" s="14" t="s">
        <v>631</v>
      </c>
      <c r="E73" s="13" t="s">
        <v>15</v>
      </c>
      <c r="F73" s="21">
        <v>0</v>
      </c>
      <c r="G73" s="21">
        <v>1330130.17</v>
      </c>
      <c r="H73" s="21">
        <v>1330130.17</v>
      </c>
      <c r="I73" s="14" t="s">
        <v>616</v>
      </c>
    </row>
    <row r="74" ht="45" customHeight="1">
      <c r="A74" s="13" t="s">
        <v>139</v>
      </c>
      <c r="B74" s="13" t="s">
        <v>250</v>
      </c>
      <c r="C74" s="14" t="s">
        <v>620</v>
      </c>
      <c r="D74" s="14" t="s">
        <v>631</v>
      </c>
      <c r="E74" s="13" t="s">
        <v>15</v>
      </c>
      <c r="F74" s="21">
        <v>0</v>
      </c>
      <c r="G74" s="21">
        <v>720812.7</v>
      </c>
      <c r="H74" s="21">
        <v>720812.7</v>
      </c>
      <c r="I74" s="14" t="s">
        <v>616</v>
      </c>
    </row>
    <row r="75" ht="45" customHeight="1">
      <c r="A75" s="13" t="s">
        <v>139</v>
      </c>
      <c r="B75" s="13" t="s">
        <v>250</v>
      </c>
      <c r="C75" s="14" t="s">
        <v>623</v>
      </c>
      <c r="D75" s="14" t="s">
        <v>631</v>
      </c>
      <c r="E75" s="13" t="s">
        <v>15</v>
      </c>
      <c r="F75" s="21">
        <v>0</v>
      </c>
      <c r="G75" s="21">
        <v>465107.28</v>
      </c>
      <c r="H75" s="21">
        <v>465107.28</v>
      </c>
      <c r="I75" s="14" t="s">
        <v>616</v>
      </c>
    </row>
    <row r="76" ht="45" customHeight="1">
      <c r="A76" s="13" t="s">
        <v>139</v>
      </c>
      <c r="B76" s="13" t="s">
        <v>360</v>
      </c>
      <c r="C76" s="14" t="s">
        <v>622</v>
      </c>
      <c r="D76" s="14" t="s">
        <v>633</v>
      </c>
      <c r="E76" s="13" t="s">
        <v>15</v>
      </c>
      <c r="F76" s="21">
        <v>13519.3</v>
      </c>
      <c r="G76" s="21">
        <v>13519.3</v>
      </c>
      <c r="H76" s="21">
        <v>0</v>
      </c>
      <c r="I76" s="14" t="s">
        <v>616</v>
      </c>
    </row>
    <row r="77" ht="30" customHeight="1">
      <c r="A77" s="13" t="s">
        <v>139</v>
      </c>
      <c r="B77" s="13" t="s">
        <v>360</v>
      </c>
      <c r="C77" s="14" t="s">
        <v>625</v>
      </c>
      <c r="D77" s="14" t="s">
        <v>633</v>
      </c>
      <c r="E77" s="13" t="s">
        <v>15</v>
      </c>
      <c r="F77" s="21">
        <v>0</v>
      </c>
      <c r="G77" s="21">
        <v>0</v>
      </c>
      <c r="H77" s="21">
        <v>0</v>
      </c>
      <c r="I77" s="14" t="s">
        <v>626</v>
      </c>
    </row>
    <row r="78" ht="45" customHeight="1">
      <c r="A78" s="13" t="s">
        <v>139</v>
      </c>
      <c r="B78" s="13" t="s">
        <v>360</v>
      </c>
      <c r="C78" s="14" t="s">
        <v>618</v>
      </c>
      <c r="D78" s="14" t="s">
        <v>633</v>
      </c>
      <c r="E78" s="13" t="s">
        <v>15</v>
      </c>
      <c r="F78" s="21">
        <v>27702.34</v>
      </c>
      <c r="G78" s="21">
        <v>27702.34</v>
      </c>
      <c r="H78" s="21">
        <v>0</v>
      </c>
      <c r="I78" s="14" t="s">
        <v>616</v>
      </c>
    </row>
    <row r="79" ht="45" customHeight="1">
      <c r="A79" s="13" t="s">
        <v>139</v>
      </c>
      <c r="B79" s="13" t="s">
        <v>360</v>
      </c>
      <c r="C79" s="14" t="s">
        <v>617</v>
      </c>
      <c r="D79" s="14" t="s">
        <v>633</v>
      </c>
      <c r="E79" s="13" t="s">
        <v>15</v>
      </c>
      <c r="F79" s="21">
        <v>256131</v>
      </c>
      <c r="G79" s="21">
        <v>256131</v>
      </c>
      <c r="H79" s="21">
        <v>0</v>
      </c>
      <c r="I79" s="14" t="s">
        <v>616</v>
      </c>
    </row>
    <row r="80" ht="45" customHeight="1">
      <c r="A80" s="13" t="s">
        <v>139</v>
      </c>
      <c r="B80" s="13" t="s">
        <v>360</v>
      </c>
      <c r="C80" s="14" t="s">
        <v>623</v>
      </c>
      <c r="D80" s="14" t="s">
        <v>633</v>
      </c>
      <c r="E80" s="13" t="s">
        <v>15</v>
      </c>
      <c r="F80" s="21">
        <v>0</v>
      </c>
      <c r="G80" s="21">
        <v>89561.46</v>
      </c>
      <c r="H80" s="21">
        <v>89561.46</v>
      </c>
      <c r="I80" s="14" t="s">
        <v>626</v>
      </c>
    </row>
    <row r="81" ht="45" customHeight="1">
      <c r="A81" s="13" t="s">
        <v>139</v>
      </c>
      <c r="B81" s="13" t="s">
        <v>360</v>
      </c>
      <c r="C81" s="14" t="s">
        <v>621</v>
      </c>
      <c r="D81" s="14" t="s">
        <v>633</v>
      </c>
      <c r="E81" s="13" t="s">
        <v>15</v>
      </c>
      <c r="F81" s="21">
        <v>185562.93</v>
      </c>
      <c r="G81" s="21">
        <v>185562.93</v>
      </c>
      <c r="H81" s="21">
        <v>0</v>
      </c>
      <c r="I81" s="14" t="s">
        <v>616</v>
      </c>
    </row>
    <row r="82" ht="45" customHeight="1">
      <c r="A82" s="13" t="s">
        <v>139</v>
      </c>
      <c r="B82" s="13" t="s">
        <v>360</v>
      </c>
      <c r="C82" s="14" t="s">
        <v>617</v>
      </c>
      <c r="D82" s="14" t="s">
        <v>633</v>
      </c>
      <c r="E82" s="13" t="s">
        <v>15</v>
      </c>
      <c r="F82" s="21">
        <v>0</v>
      </c>
      <c r="G82" s="21">
        <v>256131</v>
      </c>
      <c r="H82" s="21">
        <v>256131</v>
      </c>
      <c r="I82" s="14" t="s">
        <v>626</v>
      </c>
    </row>
    <row r="83" ht="45" customHeight="1">
      <c r="A83" s="13" t="s">
        <v>139</v>
      </c>
      <c r="B83" s="13" t="s">
        <v>360</v>
      </c>
      <c r="C83" s="14" t="s">
        <v>619</v>
      </c>
      <c r="D83" s="14" t="s">
        <v>633</v>
      </c>
      <c r="E83" s="13" t="s">
        <v>15</v>
      </c>
      <c r="F83" s="21">
        <v>0</v>
      </c>
      <c r="G83" s="21">
        <v>217405.69</v>
      </c>
      <c r="H83" s="21">
        <v>217405.69</v>
      </c>
      <c r="I83" s="14" t="s">
        <v>626</v>
      </c>
    </row>
    <row r="84" ht="45" customHeight="1">
      <c r="A84" s="13" t="s">
        <v>139</v>
      </c>
      <c r="B84" s="13" t="s">
        <v>360</v>
      </c>
      <c r="C84" s="14" t="s">
        <v>618</v>
      </c>
      <c r="D84" s="14" t="s">
        <v>633</v>
      </c>
      <c r="E84" s="13" t="s">
        <v>15</v>
      </c>
      <c r="F84" s="21">
        <v>0</v>
      </c>
      <c r="G84" s="21">
        <v>27702.34</v>
      </c>
      <c r="H84" s="21">
        <v>27702.34</v>
      </c>
      <c r="I84" s="14" t="s">
        <v>626</v>
      </c>
    </row>
    <row r="85" ht="45" customHeight="1">
      <c r="A85" s="13" t="s">
        <v>139</v>
      </c>
      <c r="B85" s="13" t="s">
        <v>360</v>
      </c>
      <c r="C85" s="14" t="s">
        <v>619</v>
      </c>
      <c r="D85" s="14" t="s">
        <v>633</v>
      </c>
      <c r="E85" s="13" t="s">
        <v>15</v>
      </c>
      <c r="F85" s="21">
        <v>217405.69</v>
      </c>
      <c r="G85" s="21">
        <v>217405.69</v>
      </c>
      <c r="H85" s="21">
        <v>0</v>
      </c>
      <c r="I85" s="14" t="s">
        <v>616</v>
      </c>
    </row>
    <row r="86" ht="45" customHeight="1">
      <c r="A86" s="13" t="s">
        <v>139</v>
      </c>
      <c r="B86" s="13" t="s">
        <v>360</v>
      </c>
      <c r="C86" s="14" t="s">
        <v>623</v>
      </c>
      <c r="D86" s="14" t="s">
        <v>633</v>
      </c>
      <c r="E86" s="13" t="s">
        <v>15</v>
      </c>
      <c r="F86" s="21">
        <v>89561.46</v>
      </c>
      <c r="G86" s="21">
        <v>89561.46</v>
      </c>
      <c r="H86" s="21">
        <v>0</v>
      </c>
      <c r="I86" s="14" t="s">
        <v>616</v>
      </c>
    </row>
    <row r="87" ht="45" customHeight="1">
      <c r="A87" s="13" t="s">
        <v>139</v>
      </c>
      <c r="B87" s="13" t="s">
        <v>360</v>
      </c>
      <c r="C87" s="14" t="s">
        <v>620</v>
      </c>
      <c r="D87" s="14" t="s">
        <v>633</v>
      </c>
      <c r="E87" s="13" t="s">
        <v>15</v>
      </c>
      <c r="F87" s="21">
        <v>0</v>
      </c>
      <c r="G87" s="21">
        <v>138800.31</v>
      </c>
      <c r="H87" s="21">
        <v>138800.31</v>
      </c>
      <c r="I87" s="14" t="s">
        <v>626</v>
      </c>
    </row>
    <row r="88" ht="45" customHeight="1">
      <c r="A88" s="13" t="s">
        <v>139</v>
      </c>
      <c r="B88" s="13" t="s">
        <v>360</v>
      </c>
      <c r="C88" s="14" t="s">
        <v>627</v>
      </c>
      <c r="D88" s="14" t="s">
        <v>633</v>
      </c>
      <c r="E88" s="13" t="s">
        <v>15</v>
      </c>
      <c r="F88" s="21">
        <v>0</v>
      </c>
      <c r="G88" s="21">
        <v>0</v>
      </c>
      <c r="H88" s="21">
        <v>0</v>
      </c>
      <c r="I88" s="14" t="s">
        <v>626</v>
      </c>
    </row>
    <row r="89" ht="45" customHeight="1">
      <c r="A89" s="13" t="s">
        <v>139</v>
      </c>
      <c r="B89" s="13" t="s">
        <v>360</v>
      </c>
      <c r="C89" s="14" t="s">
        <v>620</v>
      </c>
      <c r="D89" s="14" t="s">
        <v>633</v>
      </c>
      <c r="E89" s="13" t="s">
        <v>15</v>
      </c>
      <c r="F89" s="21">
        <v>138800.31</v>
      </c>
      <c r="G89" s="21">
        <v>138800.31</v>
      </c>
      <c r="H89" s="21">
        <v>0</v>
      </c>
      <c r="I89" s="14" t="s">
        <v>616</v>
      </c>
    </row>
    <row r="90" ht="45" customHeight="1">
      <c r="A90" s="13" t="s">
        <v>139</v>
      </c>
      <c r="B90" s="13" t="s">
        <v>360</v>
      </c>
      <c r="C90" s="14" t="s">
        <v>621</v>
      </c>
      <c r="D90" s="14" t="s">
        <v>633</v>
      </c>
      <c r="E90" s="13" t="s">
        <v>15</v>
      </c>
      <c r="F90" s="21">
        <v>0</v>
      </c>
      <c r="G90" s="21">
        <v>185562.93</v>
      </c>
      <c r="H90" s="21">
        <v>185562.93</v>
      </c>
      <c r="I90" s="14" t="s">
        <v>626</v>
      </c>
    </row>
    <row r="91" ht="45" customHeight="1">
      <c r="A91" s="13" t="s">
        <v>139</v>
      </c>
      <c r="B91" s="13" t="s">
        <v>360</v>
      </c>
      <c r="C91" s="14" t="s">
        <v>614</v>
      </c>
      <c r="D91" s="14" t="s">
        <v>633</v>
      </c>
      <c r="E91" s="13" t="s">
        <v>15</v>
      </c>
      <c r="F91" s="21">
        <v>92049.05</v>
      </c>
      <c r="G91" s="21">
        <v>92049.05</v>
      </c>
      <c r="H91" s="21">
        <v>0</v>
      </c>
      <c r="I91" s="14" t="s">
        <v>616</v>
      </c>
    </row>
    <row r="92" ht="45" customHeight="1">
      <c r="A92" s="13" t="s">
        <v>139</v>
      </c>
      <c r="B92" s="13" t="s">
        <v>360</v>
      </c>
      <c r="C92" s="14" t="s">
        <v>622</v>
      </c>
      <c r="D92" s="14" t="s">
        <v>633</v>
      </c>
      <c r="E92" s="13" t="s">
        <v>15</v>
      </c>
      <c r="F92" s="21">
        <v>0</v>
      </c>
      <c r="G92" s="21">
        <v>13519.3</v>
      </c>
      <c r="H92" s="21">
        <v>13519.3</v>
      </c>
      <c r="I92" s="14" t="s">
        <v>626</v>
      </c>
    </row>
    <row r="93" ht="30" customHeight="1">
      <c r="A93" s="13" t="s">
        <v>139</v>
      </c>
      <c r="B93" s="13" t="s">
        <v>360</v>
      </c>
      <c r="C93" s="14" t="s">
        <v>576</v>
      </c>
      <c r="D93" s="14" t="s">
        <v>633</v>
      </c>
      <c r="E93" s="13" t="s">
        <v>15</v>
      </c>
      <c r="F93" s="21">
        <v>0</v>
      </c>
      <c r="G93" s="21">
        <v>90563.55</v>
      </c>
      <c r="H93" s="21">
        <v>90563.55</v>
      </c>
      <c r="I93" s="14" t="s">
        <v>626</v>
      </c>
    </row>
    <row r="94" ht="45" customHeight="1">
      <c r="A94" s="13" t="s">
        <v>139</v>
      </c>
      <c r="B94" s="13" t="s">
        <v>360</v>
      </c>
      <c r="C94" s="14" t="s">
        <v>614</v>
      </c>
      <c r="D94" s="14" t="s">
        <v>633</v>
      </c>
      <c r="E94" s="13" t="s">
        <v>15</v>
      </c>
      <c r="F94" s="21">
        <v>0</v>
      </c>
      <c r="G94" s="21">
        <v>92049.05</v>
      </c>
      <c r="H94" s="21">
        <v>92049.05</v>
      </c>
      <c r="I94" s="14" t="s">
        <v>626</v>
      </c>
    </row>
    <row r="95" ht="30" customHeight="1">
      <c r="A95" s="13" t="s">
        <v>139</v>
      </c>
      <c r="B95" s="13" t="s">
        <v>360</v>
      </c>
      <c r="C95" s="14" t="s">
        <v>576</v>
      </c>
      <c r="D95" s="14" t="s">
        <v>633</v>
      </c>
      <c r="E95" s="13" t="s">
        <v>15</v>
      </c>
      <c r="F95" s="21">
        <v>90563.55</v>
      </c>
      <c r="G95" s="21">
        <v>90563.55</v>
      </c>
      <c r="H95" s="21">
        <v>0</v>
      </c>
      <c r="I95" s="14" t="s">
        <v>616</v>
      </c>
    </row>
    <row r="96" ht="45" customHeight="1">
      <c r="A96" s="13" t="s">
        <v>139</v>
      </c>
      <c r="B96" s="13" t="s">
        <v>361</v>
      </c>
      <c r="C96" s="14" t="s">
        <v>619</v>
      </c>
      <c r="D96" s="14" t="s">
        <v>634</v>
      </c>
      <c r="E96" s="13" t="s">
        <v>15</v>
      </c>
      <c r="F96" s="21">
        <v>0</v>
      </c>
      <c r="G96" s="21">
        <v>441642.61</v>
      </c>
      <c r="H96" s="21">
        <v>441642.61</v>
      </c>
      <c r="I96" s="14" t="s">
        <v>626</v>
      </c>
    </row>
    <row r="97" ht="45" customHeight="1">
      <c r="A97" s="13" t="s">
        <v>139</v>
      </c>
      <c r="B97" s="13" t="s">
        <v>361</v>
      </c>
      <c r="C97" s="14" t="s">
        <v>622</v>
      </c>
      <c r="D97" s="14" t="s">
        <v>634</v>
      </c>
      <c r="E97" s="13" t="s">
        <v>15</v>
      </c>
      <c r="F97" s="21">
        <v>0</v>
      </c>
      <c r="G97" s="21">
        <v>27463.39</v>
      </c>
      <c r="H97" s="21">
        <v>27463.39</v>
      </c>
      <c r="I97" s="14" t="s">
        <v>626</v>
      </c>
    </row>
    <row r="98" ht="30" customHeight="1">
      <c r="A98" s="13" t="s">
        <v>139</v>
      </c>
      <c r="B98" s="13" t="s">
        <v>361</v>
      </c>
      <c r="C98" s="14" t="s">
        <v>576</v>
      </c>
      <c r="D98" s="14" t="s">
        <v>634</v>
      </c>
      <c r="E98" s="13" t="s">
        <v>15</v>
      </c>
      <c r="F98" s="21">
        <v>183972.74</v>
      </c>
      <c r="G98" s="21">
        <v>183972.74</v>
      </c>
      <c r="H98" s="21">
        <v>0</v>
      </c>
      <c r="I98" s="14" t="s">
        <v>616</v>
      </c>
    </row>
    <row r="99" ht="45" customHeight="1">
      <c r="A99" s="13" t="s">
        <v>139</v>
      </c>
      <c r="B99" s="13" t="s">
        <v>361</v>
      </c>
      <c r="C99" s="14" t="s">
        <v>622</v>
      </c>
      <c r="D99" s="14" t="s">
        <v>634</v>
      </c>
      <c r="E99" s="13" t="s">
        <v>15</v>
      </c>
      <c r="F99" s="21">
        <v>27463.39</v>
      </c>
      <c r="G99" s="21">
        <v>27463.39</v>
      </c>
      <c r="H99" s="21">
        <v>0</v>
      </c>
      <c r="I99" s="14" t="s">
        <v>616</v>
      </c>
    </row>
    <row r="100" ht="45" customHeight="1">
      <c r="A100" s="13" t="s">
        <v>139</v>
      </c>
      <c r="B100" s="13" t="s">
        <v>361</v>
      </c>
      <c r="C100" s="14" t="s">
        <v>621</v>
      </c>
      <c r="D100" s="14" t="s">
        <v>634</v>
      </c>
      <c r="E100" s="13" t="s">
        <v>15</v>
      </c>
      <c r="F100" s="21">
        <v>376956.53</v>
      </c>
      <c r="G100" s="21">
        <v>376956.53</v>
      </c>
      <c r="H100" s="21">
        <v>0</v>
      </c>
      <c r="I100" s="14" t="s">
        <v>616</v>
      </c>
    </row>
    <row r="101" ht="45" customHeight="1">
      <c r="A101" s="13" t="s">
        <v>139</v>
      </c>
      <c r="B101" s="13" t="s">
        <v>361</v>
      </c>
      <c r="C101" s="14" t="s">
        <v>623</v>
      </c>
      <c r="D101" s="14" t="s">
        <v>634</v>
      </c>
      <c r="E101" s="13" t="s">
        <v>15</v>
      </c>
      <c r="F101" s="21">
        <v>181937.07</v>
      </c>
      <c r="G101" s="21">
        <v>181937.07</v>
      </c>
      <c r="H101" s="21">
        <v>0</v>
      </c>
      <c r="I101" s="14" t="s">
        <v>616</v>
      </c>
    </row>
    <row r="102" ht="45" customHeight="1">
      <c r="A102" s="13" t="s">
        <v>139</v>
      </c>
      <c r="B102" s="13" t="s">
        <v>361</v>
      </c>
      <c r="C102" s="14" t="s">
        <v>618</v>
      </c>
      <c r="D102" s="14" t="s">
        <v>634</v>
      </c>
      <c r="E102" s="13" t="s">
        <v>15</v>
      </c>
      <c r="F102" s="21">
        <v>0</v>
      </c>
      <c r="G102" s="21">
        <v>56275.13</v>
      </c>
      <c r="H102" s="21">
        <v>56275.13</v>
      </c>
      <c r="I102" s="14" t="s">
        <v>626</v>
      </c>
    </row>
    <row r="103" ht="45" customHeight="1">
      <c r="A103" s="13" t="s">
        <v>139</v>
      </c>
      <c r="B103" s="13" t="s">
        <v>361</v>
      </c>
      <c r="C103" s="14" t="s">
        <v>621</v>
      </c>
      <c r="D103" s="14" t="s">
        <v>634</v>
      </c>
      <c r="E103" s="13" t="s">
        <v>15</v>
      </c>
      <c r="F103" s="21">
        <v>0</v>
      </c>
      <c r="G103" s="21">
        <v>376956.53</v>
      </c>
      <c r="H103" s="21">
        <v>376956.53</v>
      </c>
      <c r="I103" s="14" t="s">
        <v>626</v>
      </c>
    </row>
    <row r="104" ht="45" customHeight="1">
      <c r="A104" s="13" t="s">
        <v>139</v>
      </c>
      <c r="B104" s="13" t="s">
        <v>361</v>
      </c>
      <c r="C104" s="14" t="s">
        <v>623</v>
      </c>
      <c r="D104" s="14" t="s">
        <v>634</v>
      </c>
      <c r="E104" s="13" t="s">
        <v>15</v>
      </c>
      <c r="F104" s="21">
        <v>0</v>
      </c>
      <c r="G104" s="21">
        <v>181937.07</v>
      </c>
      <c r="H104" s="21">
        <v>181937.07</v>
      </c>
      <c r="I104" s="14" t="s">
        <v>626</v>
      </c>
    </row>
    <row r="105" ht="45" customHeight="1">
      <c r="A105" s="13" t="s">
        <v>139</v>
      </c>
      <c r="B105" s="13" t="s">
        <v>361</v>
      </c>
      <c r="C105" s="14" t="s">
        <v>617</v>
      </c>
      <c r="D105" s="14" t="s">
        <v>634</v>
      </c>
      <c r="E105" s="13" t="s">
        <v>15</v>
      </c>
      <c r="F105" s="21">
        <v>520310.04</v>
      </c>
      <c r="G105" s="21">
        <v>520310.04</v>
      </c>
      <c r="H105" s="21">
        <v>0</v>
      </c>
      <c r="I105" s="14" t="s">
        <v>616</v>
      </c>
    </row>
    <row r="106" ht="30" customHeight="1">
      <c r="A106" s="13" t="s">
        <v>139</v>
      </c>
      <c r="B106" s="13" t="s">
        <v>361</v>
      </c>
      <c r="C106" s="14" t="s">
        <v>625</v>
      </c>
      <c r="D106" s="14" t="s">
        <v>634</v>
      </c>
      <c r="E106" s="13" t="s">
        <v>15</v>
      </c>
      <c r="F106" s="21">
        <v>0</v>
      </c>
      <c r="G106" s="21">
        <v>0</v>
      </c>
      <c r="H106" s="21">
        <v>0</v>
      </c>
      <c r="I106" s="14" t="s">
        <v>626</v>
      </c>
    </row>
    <row r="107" ht="45" customHeight="1">
      <c r="A107" s="13" t="s">
        <v>139</v>
      </c>
      <c r="B107" s="13" t="s">
        <v>361</v>
      </c>
      <c r="C107" s="14" t="s">
        <v>617</v>
      </c>
      <c r="D107" s="14" t="s">
        <v>634</v>
      </c>
      <c r="E107" s="13" t="s">
        <v>15</v>
      </c>
      <c r="F107" s="21">
        <v>0</v>
      </c>
      <c r="G107" s="21">
        <v>520310.04</v>
      </c>
      <c r="H107" s="21">
        <v>520310.04</v>
      </c>
      <c r="I107" s="14" t="s">
        <v>626</v>
      </c>
    </row>
    <row r="108" ht="45" customHeight="1">
      <c r="A108" s="13" t="s">
        <v>139</v>
      </c>
      <c r="B108" s="13" t="s">
        <v>361</v>
      </c>
      <c r="C108" s="14" t="s">
        <v>620</v>
      </c>
      <c r="D108" s="14" t="s">
        <v>634</v>
      </c>
      <c r="E108" s="13" t="s">
        <v>15</v>
      </c>
      <c r="F108" s="21">
        <v>281961.94</v>
      </c>
      <c r="G108" s="21">
        <v>281961.94</v>
      </c>
      <c r="H108" s="21">
        <v>0</v>
      </c>
      <c r="I108" s="14" t="s">
        <v>616</v>
      </c>
    </row>
    <row r="109" ht="45" customHeight="1">
      <c r="A109" s="13" t="s">
        <v>139</v>
      </c>
      <c r="B109" s="13" t="s">
        <v>361</v>
      </c>
      <c r="C109" s="14" t="s">
        <v>614</v>
      </c>
      <c r="D109" s="14" t="s">
        <v>634</v>
      </c>
      <c r="E109" s="13" t="s">
        <v>15</v>
      </c>
      <c r="F109" s="21">
        <v>186990.43</v>
      </c>
      <c r="G109" s="21">
        <v>186990.43</v>
      </c>
      <c r="H109" s="21">
        <v>0</v>
      </c>
      <c r="I109" s="14" t="s">
        <v>616</v>
      </c>
    </row>
    <row r="110" ht="45" customHeight="1">
      <c r="A110" s="13" t="s">
        <v>139</v>
      </c>
      <c r="B110" s="13" t="s">
        <v>361</v>
      </c>
      <c r="C110" s="14" t="s">
        <v>614</v>
      </c>
      <c r="D110" s="14" t="s">
        <v>634</v>
      </c>
      <c r="E110" s="13" t="s">
        <v>15</v>
      </c>
      <c r="F110" s="21">
        <v>0</v>
      </c>
      <c r="G110" s="21">
        <v>186990.43</v>
      </c>
      <c r="H110" s="21">
        <v>186990.43</v>
      </c>
      <c r="I110" s="14" t="s">
        <v>626</v>
      </c>
    </row>
    <row r="111" ht="45" customHeight="1">
      <c r="A111" s="13" t="s">
        <v>139</v>
      </c>
      <c r="B111" s="13" t="s">
        <v>361</v>
      </c>
      <c r="C111" s="14" t="s">
        <v>619</v>
      </c>
      <c r="D111" s="14" t="s">
        <v>634</v>
      </c>
      <c r="E111" s="13" t="s">
        <v>15</v>
      </c>
      <c r="F111" s="21">
        <v>441642.61</v>
      </c>
      <c r="G111" s="21">
        <v>441642.61</v>
      </c>
      <c r="H111" s="21">
        <v>0</v>
      </c>
      <c r="I111" s="14" t="s">
        <v>616</v>
      </c>
    </row>
    <row r="112" ht="45" customHeight="1">
      <c r="A112" s="13" t="s">
        <v>139</v>
      </c>
      <c r="B112" s="13" t="s">
        <v>361</v>
      </c>
      <c r="C112" s="14" t="s">
        <v>618</v>
      </c>
      <c r="D112" s="14" t="s">
        <v>634</v>
      </c>
      <c r="E112" s="13" t="s">
        <v>15</v>
      </c>
      <c r="F112" s="21">
        <v>56275.13</v>
      </c>
      <c r="G112" s="21">
        <v>56275.13</v>
      </c>
      <c r="H112" s="21">
        <v>0</v>
      </c>
      <c r="I112" s="14" t="s">
        <v>616</v>
      </c>
    </row>
    <row r="113" ht="45" customHeight="1">
      <c r="A113" s="13" t="s">
        <v>139</v>
      </c>
      <c r="B113" s="13" t="s">
        <v>361</v>
      </c>
      <c r="C113" s="14" t="s">
        <v>627</v>
      </c>
      <c r="D113" s="14" t="s">
        <v>634</v>
      </c>
      <c r="E113" s="13" t="s">
        <v>15</v>
      </c>
      <c r="F113" s="21">
        <v>0</v>
      </c>
      <c r="G113" s="21">
        <v>0</v>
      </c>
      <c r="H113" s="21">
        <v>0</v>
      </c>
      <c r="I113" s="14" t="s">
        <v>626</v>
      </c>
    </row>
    <row r="114" ht="30" customHeight="1">
      <c r="A114" s="13" t="s">
        <v>139</v>
      </c>
      <c r="B114" s="13" t="s">
        <v>361</v>
      </c>
      <c r="C114" s="14" t="s">
        <v>576</v>
      </c>
      <c r="D114" s="14" t="s">
        <v>634</v>
      </c>
      <c r="E114" s="13" t="s">
        <v>15</v>
      </c>
      <c r="F114" s="21">
        <v>0</v>
      </c>
      <c r="G114" s="21">
        <v>183972.74</v>
      </c>
      <c r="H114" s="21">
        <v>183972.74</v>
      </c>
      <c r="I114" s="14" t="s">
        <v>626</v>
      </c>
    </row>
    <row r="115" ht="45" customHeight="1">
      <c r="A115" s="13" t="s">
        <v>139</v>
      </c>
      <c r="B115" s="13" t="s">
        <v>361</v>
      </c>
      <c r="C115" s="14" t="s">
        <v>620</v>
      </c>
      <c r="D115" s="14" t="s">
        <v>634</v>
      </c>
      <c r="E115" s="13" t="s">
        <v>15</v>
      </c>
      <c r="F115" s="21">
        <v>0</v>
      </c>
      <c r="G115" s="21">
        <v>281961.94</v>
      </c>
      <c r="H115" s="21">
        <v>281961.94</v>
      </c>
      <c r="I115" s="14" t="s">
        <v>626</v>
      </c>
    </row>
    <row r="116" ht="30" customHeight="1">
      <c r="A116" s="13" t="s">
        <v>635</v>
      </c>
      <c r="B116" s="13" t="s">
        <v>250</v>
      </c>
      <c r="C116" s="14" t="s">
        <v>576</v>
      </c>
      <c r="D116" s="14" t="s">
        <v>636</v>
      </c>
      <c r="E116" s="13" t="s">
        <v>15</v>
      </c>
      <c r="F116" s="21">
        <v>0</v>
      </c>
      <c r="G116" s="21">
        <v>4811.38</v>
      </c>
      <c r="H116" s="21">
        <v>4811.38</v>
      </c>
      <c r="I116" s="14" t="s">
        <v>616</v>
      </c>
    </row>
    <row r="117" ht="45" customHeight="1">
      <c r="A117" s="13" t="s">
        <v>635</v>
      </c>
      <c r="B117" s="13" t="s">
        <v>250</v>
      </c>
      <c r="C117" s="14" t="s">
        <v>620</v>
      </c>
      <c r="D117" s="14" t="s">
        <v>636</v>
      </c>
      <c r="E117" s="13" t="s">
        <v>15</v>
      </c>
      <c r="F117" s="21">
        <v>0</v>
      </c>
      <c r="G117" s="21">
        <v>7374.07</v>
      </c>
      <c r="H117" s="21">
        <v>7374.07</v>
      </c>
      <c r="I117" s="14" t="s">
        <v>626</v>
      </c>
    </row>
    <row r="118" ht="45" customHeight="1">
      <c r="A118" s="13" t="s">
        <v>635</v>
      </c>
      <c r="B118" s="13" t="s">
        <v>250</v>
      </c>
      <c r="C118" s="14" t="s">
        <v>627</v>
      </c>
      <c r="D118" s="14" t="s">
        <v>636</v>
      </c>
      <c r="E118" s="13" t="s">
        <v>15</v>
      </c>
      <c r="F118" s="21">
        <v>0</v>
      </c>
      <c r="G118" s="21">
        <v>0</v>
      </c>
      <c r="H118" s="21">
        <v>0</v>
      </c>
      <c r="I118" s="14" t="s">
        <v>626</v>
      </c>
    </row>
    <row r="119" ht="45" customHeight="1">
      <c r="A119" s="13" t="s">
        <v>635</v>
      </c>
      <c r="B119" s="13" t="s">
        <v>250</v>
      </c>
      <c r="C119" s="14" t="s">
        <v>614</v>
      </c>
      <c r="D119" s="14" t="s">
        <v>636</v>
      </c>
      <c r="E119" s="13" t="s">
        <v>15</v>
      </c>
      <c r="F119" s="21">
        <v>4890.31</v>
      </c>
      <c r="G119" s="21">
        <v>4890.31</v>
      </c>
      <c r="H119" s="21">
        <v>0</v>
      </c>
      <c r="I119" s="14" t="s">
        <v>626</v>
      </c>
    </row>
    <row r="120" ht="30" customHeight="1">
      <c r="A120" s="13" t="s">
        <v>635</v>
      </c>
      <c r="B120" s="13" t="s">
        <v>250</v>
      </c>
      <c r="C120" s="14" t="s">
        <v>625</v>
      </c>
      <c r="D120" s="14" t="s">
        <v>636</v>
      </c>
      <c r="E120" s="13" t="s">
        <v>15</v>
      </c>
      <c r="F120" s="21">
        <v>0</v>
      </c>
      <c r="G120" s="21">
        <v>0</v>
      </c>
      <c r="H120" s="21">
        <v>0</v>
      </c>
      <c r="I120" s="14" t="s">
        <v>626</v>
      </c>
    </row>
    <row r="121" ht="45" customHeight="1">
      <c r="A121" s="13" t="s">
        <v>635</v>
      </c>
      <c r="B121" s="13" t="s">
        <v>250</v>
      </c>
      <c r="C121" s="14" t="s">
        <v>617</v>
      </c>
      <c r="D121" s="14" t="s">
        <v>636</v>
      </c>
      <c r="E121" s="13" t="s">
        <v>15</v>
      </c>
      <c r="F121" s="21">
        <v>13607.52</v>
      </c>
      <c r="G121" s="21">
        <v>13607.52</v>
      </c>
      <c r="H121" s="21">
        <v>0</v>
      </c>
      <c r="I121" s="14" t="s">
        <v>626</v>
      </c>
    </row>
    <row r="122" ht="45" customHeight="1">
      <c r="A122" s="13" t="s">
        <v>635</v>
      </c>
      <c r="B122" s="13" t="s">
        <v>250</v>
      </c>
      <c r="C122" s="14" t="s">
        <v>617</v>
      </c>
      <c r="D122" s="14" t="s">
        <v>636</v>
      </c>
      <c r="E122" s="13" t="s">
        <v>15</v>
      </c>
      <c r="F122" s="21">
        <v>0</v>
      </c>
      <c r="G122" s="21">
        <v>13607.52</v>
      </c>
      <c r="H122" s="21">
        <v>13607.52</v>
      </c>
      <c r="I122" s="14" t="s">
        <v>626</v>
      </c>
    </row>
    <row r="123" ht="45" customHeight="1">
      <c r="A123" s="13" t="s">
        <v>635</v>
      </c>
      <c r="B123" s="13" t="s">
        <v>250</v>
      </c>
      <c r="C123" s="14" t="s">
        <v>619</v>
      </c>
      <c r="D123" s="14" t="s">
        <v>636</v>
      </c>
      <c r="E123" s="13" t="s">
        <v>15</v>
      </c>
      <c r="F123" s="21">
        <v>11550.15</v>
      </c>
      <c r="G123" s="21">
        <v>11550.15</v>
      </c>
      <c r="H123" s="21">
        <v>0</v>
      </c>
      <c r="I123" s="14" t="s">
        <v>626</v>
      </c>
    </row>
    <row r="124" ht="45" customHeight="1">
      <c r="A124" s="13" t="s">
        <v>635</v>
      </c>
      <c r="B124" s="13" t="s">
        <v>250</v>
      </c>
      <c r="C124" s="14" t="s">
        <v>618</v>
      </c>
      <c r="D124" s="14" t="s">
        <v>636</v>
      </c>
      <c r="E124" s="13" t="s">
        <v>15</v>
      </c>
      <c r="F124" s="21">
        <v>0</v>
      </c>
      <c r="G124" s="21">
        <v>1471.75</v>
      </c>
      <c r="H124" s="21">
        <v>1471.75</v>
      </c>
      <c r="I124" s="14" t="s">
        <v>626</v>
      </c>
    </row>
    <row r="125" ht="45" customHeight="1">
      <c r="A125" s="13" t="s">
        <v>635</v>
      </c>
      <c r="B125" s="13" t="s">
        <v>250</v>
      </c>
      <c r="C125" s="14" t="s">
        <v>621</v>
      </c>
      <c r="D125" s="14" t="s">
        <v>636</v>
      </c>
      <c r="E125" s="13" t="s">
        <v>15</v>
      </c>
      <c r="F125" s="21">
        <v>9858.43</v>
      </c>
      <c r="G125" s="21">
        <v>9858.43</v>
      </c>
      <c r="H125" s="21">
        <v>0</v>
      </c>
      <c r="I125" s="14" t="s">
        <v>626</v>
      </c>
    </row>
    <row r="126" ht="45" customHeight="1">
      <c r="A126" s="13" t="s">
        <v>635</v>
      </c>
      <c r="B126" s="13" t="s">
        <v>250</v>
      </c>
      <c r="C126" s="14" t="s">
        <v>623</v>
      </c>
      <c r="D126" s="14" t="s">
        <v>636</v>
      </c>
      <c r="E126" s="13" t="s">
        <v>15</v>
      </c>
      <c r="F126" s="21">
        <v>4758.15</v>
      </c>
      <c r="G126" s="21">
        <v>4758.15</v>
      </c>
      <c r="H126" s="21">
        <v>0</v>
      </c>
      <c r="I126" s="14" t="s">
        <v>626</v>
      </c>
    </row>
    <row r="127" ht="45" customHeight="1">
      <c r="A127" s="13" t="s">
        <v>635</v>
      </c>
      <c r="B127" s="13" t="s">
        <v>250</v>
      </c>
      <c r="C127" s="14" t="s">
        <v>623</v>
      </c>
      <c r="D127" s="14" t="s">
        <v>636</v>
      </c>
      <c r="E127" s="13" t="s">
        <v>15</v>
      </c>
      <c r="F127" s="21">
        <v>0</v>
      </c>
      <c r="G127" s="21">
        <v>4758.15</v>
      </c>
      <c r="H127" s="21">
        <v>4758.15</v>
      </c>
      <c r="I127" s="14" t="s">
        <v>626</v>
      </c>
    </row>
    <row r="128" ht="45" customHeight="1">
      <c r="A128" s="13" t="s">
        <v>635</v>
      </c>
      <c r="B128" s="13" t="s">
        <v>250</v>
      </c>
      <c r="C128" s="14" t="s">
        <v>620</v>
      </c>
      <c r="D128" s="14" t="s">
        <v>636</v>
      </c>
      <c r="E128" s="13" t="s">
        <v>15</v>
      </c>
      <c r="F128" s="21">
        <v>7374.07</v>
      </c>
      <c r="G128" s="21">
        <v>7374.07</v>
      </c>
      <c r="H128" s="21">
        <v>0</v>
      </c>
      <c r="I128" s="14" t="s">
        <v>626</v>
      </c>
    </row>
    <row r="129" ht="45" customHeight="1">
      <c r="A129" s="13" t="s">
        <v>635</v>
      </c>
      <c r="B129" s="13" t="s">
        <v>250</v>
      </c>
      <c r="C129" s="14" t="s">
        <v>621</v>
      </c>
      <c r="D129" s="14" t="s">
        <v>636</v>
      </c>
      <c r="E129" s="13" t="s">
        <v>15</v>
      </c>
      <c r="F129" s="21">
        <v>0</v>
      </c>
      <c r="G129" s="21">
        <v>9858.43</v>
      </c>
      <c r="H129" s="21">
        <v>9858.43</v>
      </c>
      <c r="I129" s="14" t="s">
        <v>626</v>
      </c>
    </row>
    <row r="130" ht="45" customHeight="1">
      <c r="A130" s="13" t="s">
        <v>635</v>
      </c>
      <c r="B130" s="13" t="s">
        <v>250</v>
      </c>
      <c r="C130" s="14" t="s">
        <v>622</v>
      </c>
      <c r="D130" s="14" t="s">
        <v>636</v>
      </c>
      <c r="E130" s="13" t="s">
        <v>15</v>
      </c>
      <c r="F130" s="21">
        <v>0</v>
      </c>
      <c r="G130" s="21">
        <v>718.24</v>
      </c>
      <c r="H130" s="21">
        <v>718.24</v>
      </c>
      <c r="I130" s="14" t="s">
        <v>626</v>
      </c>
    </row>
    <row r="131" ht="45" customHeight="1">
      <c r="A131" s="13" t="s">
        <v>635</v>
      </c>
      <c r="B131" s="13" t="s">
        <v>250</v>
      </c>
      <c r="C131" s="14" t="s">
        <v>614</v>
      </c>
      <c r="D131" s="14" t="s">
        <v>636</v>
      </c>
      <c r="E131" s="13" t="s">
        <v>15</v>
      </c>
      <c r="F131" s="21">
        <v>0</v>
      </c>
      <c r="G131" s="21">
        <v>4890.31</v>
      </c>
      <c r="H131" s="21">
        <v>4890.31</v>
      </c>
      <c r="I131" s="14" t="s">
        <v>626</v>
      </c>
    </row>
    <row r="132" ht="45" customHeight="1">
      <c r="A132" s="13" t="s">
        <v>635</v>
      </c>
      <c r="B132" s="13" t="s">
        <v>250</v>
      </c>
      <c r="C132" s="14" t="s">
        <v>622</v>
      </c>
      <c r="D132" s="14" t="s">
        <v>636</v>
      </c>
      <c r="E132" s="13" t="s">
        <v>15</v>
      </c>
      <c r="F132" s="21">
        <v>718.24</v>
      </c>
      <c r="G132" s="21">
        <v>718.24</v>
      </c>
      <c r="H132" s="21">
        <v>0</v>
      </c>
      <c r="I132" s="14" t="s">
        <v>626</v>
      </c>
    </row>
    <row r="133" ht="45" customHeight="1">
      <c r="A133" s="13" t="s">
        <v>635</v>
      </c>
      <c r="B133" s="13" t="s">
        <v>250</v>
      </c>
      <c r="C133" s="14" t="s">
        <v>619</v>
      </c>
      <c r="D133" s="14" t="s">
        <v>636</v>
      </c>
      <c r="E133" s="13" t="s">
        <v>15</v>
      </c>
      <c r="F133" s="21">
        <v>0</v>
      </c>
      <c r="G133" s="21">
        <v>11550.15</v>
      </c>
      <c r="H133" s="21">
        <v>11550.15</v>
      </c>
      <c r="I133" s="14" t="s">
        <v>626</v>
      </c>
    </row>
    <row r="134" ht="45" customHeight="1">
      <c r="A134" s="13" t="s">
        <v>635</v>
      </c>
      <c r="B134" s="13" t="s">
        <v>250</v>
      </c>
      <c r="C134" s="14" t="s">
        <v>618</v>
      </c>
      <c r="D134" s="14" t="s">
        <v>636</v>
      </c>
      <c r="E134" s="13" t="s">
        <v>15</v>
      </c>
      <c r="F134" s="21">
        <v>1471.75</v>
      </c>
      <c r="G134" s="21">
        <v>1471.75</v>
      </c>
      <c r="H134" s="21">
        <v>0</v>
      </c>
      <c r="I134" s="14" t="s">
        <v>626</v>
      </c>
    </row>
    <row r="135" ht="45" customHeight="1">
      <c r="A135" s="13" t="s">
        <v>635</v>
      </c>
      <c r="B135" s="13" t="s">
        <v>362</v>
      </c>
      <c r="C135" s="14" t="s">
        <v>627</v>
      </c>
      <c r="D135" s="14" t="s">
        <v>637</v>
      </c>
      <c r="E135" s="13" t="s">
        <v>15</v>
      </c>
      <c r="F135" s="21">
        <v>0</v>
      </c>
      <c r="G135" s="21">
        <v>0</v>
      </c>
      <c r="H135" s="21">
        <v>0</v>
      </c>
      <c r="I135" s="14" t="s">
        <v>626</v>
      </c>
    </row>
    <row r="136" ht="45" customHeight="1">
      <c r="A136" s="13" t="s">
        <v>635</v>
      </c>
      <c r="B136" s="13" t="s">
        <v>362</v>
      </c>
      <c r="C136" s="14" t="s">
        <v>619</v>
      </c>
      <c r="D136" s="14" t="s">
        <v>637</v>
      </c>
      <c r="E136" s="13" t="s">
        <v>15</v>
      </c>
      <c r="F136" s="21">
        <v>0</v>
      </c>
      <c r="G136" s="21">
        <v>9449.06</v>
      </c>
      <c r="H136" s="21">
        <v>9449.06</v>
      </c>
      <c r="I136" s="14" t="s">
        <v>626</v>
      </c>
    </row>
    <row r="137" ht="30" customHeight="1">
      <c r="A137" s="13" t="s">
        <v>635</v>
      </c>
      <c r="B137" s="13" t="s">
        <v>362</v>
      </c>
      <c r="C137" s="14" t="s">
        <v>576</v>
      </c>
      <c r="D137" s="14" t="s">
        <v>637</v>
      </c>
      <c r="E137" s="13" t="s">
        <v>15</v>
      </c>
      <c r="F137" s="21">
        <v>3936.13</v>
      </c>
      <c r="G137" s="21">
        <v>3936.13</v>
      </c>
      <c r="H137" s="21">
        <v>0</v>
      </c>
      <c r="I137" s="14" t="s">
        <v>616</v>
      </c>
    </row>
    <row r="138" ht="45" customHeight="1">
      <c r="A138" s="13" t="s">
        <v>635</v>
      </c>
      <c r="B138" s="13" t="s">
        <v>362</v>
      </c>
      <c r="C138" s="14" t="s">
        <v>621</v>
      </c>
      <c r="D138" s="14" t="s">
        <v>637</v>
      </c>
      <c r="E138" s="13" t="s">
        <v>15</v>
      </c>
      <c r="F138" s="21">
        <v>8065.08</v>
      </c>
      <c r="G138" s="21">
        <v>8065.08</v>
      </c>
      <c r="H138" s="21">
        <v>0</v>
      </c>
      <c r="I138" s="14" t="s">
        <v>626</v>
      </c>
    </row>
    <row r="139" ht="30" customHeight="1">
      <c r="A139" s="13" t="s">
        <v>635</v>
      </c>
      <c r="B139" s="13" t="s">
        <v>362</v>
      </c>
      <c r="C139" s="14" t="s">
        <v>576</v>
      </c>
      <c r="D139" s="14" t="s">
        <v>637</v>
      </c>
      <c r="E139" s="13" t="s">
        <v>15</v>
      </c>
      <c r="F139" s="21">
        <v>0</v>
      </c>
      <c r="G139" s="21">
        <v>3936.13</v>
      </c>
      <c r="H139" s="21">
        <v>3936.13</v>
      </c>
      <c r="I139" s="14" t="s">
        <v>632</v>
      </c>
    </row>
    <row r="140" ht="45" customHeight="1">
      <c r="A140" s="13" t="s">
        <v>635</v>
      </c>
      <c r="B140" s="13" t="s">
        <v>362</v>
      </c>
      <c r="C140" s="14" t="s">
        <v>621</v>
      </c>
      <c r="D140" s="14" t="s">
        <v>637</v>
      </c>
      <c r="E140" s="13" t="s">
        <v>15</v>
      </c>
      <c r="F140" s="21">
        <v>0</v>
      </c>
      <c r="G140" s="21">
        <v>8065.08</v>
      </c>
      <c r="H140" s="21">
        <v>8065.08</v>
      </c>
      <c r="I140" s="14" t="s">
        <v>626</v>
      </c>
    </row>
    <row r="141" ht="45" customHeight="1">
      <c r="A141" s="13" t="s">
        <v>635</v>
      </c>
      <c r="B141" s="13" t="s">
        <v>362</v>
      </c>
      <c r="C141" s="14" t="s">
        <v>620</v>
      </c>
      <c r="D141" s="14" t="s">
        <v>637</v>
      </c>
      <c r="E141" s="13" t="s">
        <v>15</v>
      </c>
      <c r="F141" s="21">
        <v>6032.65</v>
      </c>
      <c r="G141" s="21">
        <v>6032.65</v>
      </c>
      <c r="H141" s="21">
        <v>0</v>
      </c>
      <c r="I141" s="14" t="s">
        <v>626</v>
      </c>
    </row>
    <row r="142" ht="45" customHeight="1">
      <c r="A142" s="13" t="s">
        <v>635</v>
      </c>
      <c r="B142" s="13" t="s">
        <v>362</v>
      </c>
      <c r="C142" s="14" t="s">
        <v>619</v>
      </c>
      <c r="D142" s="14" t="s">
        <v>637</v>
      </c>
      <c r="E142" s="13" t="s">
        <v>15</v>
      </c>
      <c r="F142" s="21">
        <v>9449.06</v>
      </c>
      <c r="G142" s="21">
        <v>9449.06</v>
      </c>
      <c r="H142" s="21">
        <v>0</v>
      </c>
      <c r="I142" s="14" t="s">
        <v>626</v>
      </c>
    </row>
    <row r="143" ht="45" customHeight="1">
      <c r="A143" s="13" t="s">
        <v>635</v>
      </c>
      <c r="B143" s="13" t="s">
        <v>362</v>
      </c>
      <c r="C143" s="14" t="s">
        <v>617</v>
      </c>
      <c r="D143" s="14" t="s">
        <v>637</v>
      </c>
      <c r="E143" s="13" t="s">
        <v>15</v>
      </c>
      <c r="F143" s="21">
        <v>0</v>
      </c>
      <c r="G143" s="21">
        <v>11132.17</v>
      </c>
      <c r="H143" s="21">
        <v>11132.17</v>
      </c>
      <c r="I143" s="14" t="s">
        <v>626</v>
      </c>
    </row>
    <row r="144" ht="45" customHeight="1">
      <c r="A144" s="13" t="s">
        <v>635</v>
      </c>
      <c r="B144" s="13" t="s">
        <v>362</v>
      </c>
      <c r="C144" s="14" t="s">
        <v>614</v>
      </c>
      <c r="D144" s="14" t="s">
        <v>637</v>
      </c>
      <c r="E144" s="13" t="s">
        <v>15</v>
      </c>
      <c r="F144" s="21">
        <v>4000.71</v>
      </c>
      <c r="G144" s="21">
        <v>4000.71</v>
      </c>
      <c r="H144" s="21">
        <v>0</v>
      </c>
      <c r="I144" s="14" t="s">
        <v>626</v>
      </c>
    </row>
    <row r="145" ht="45" customHeight="1">
      <c r="A145" s="13" t="s">
        <v>635</v>
      </c>
      <c r="B145" s="13" t="s">
        <v>362</v>
      </c>
      <c r="C145" s="14" t="s">
        <v>617</v>
      </c>
      <c r="D145" s="14" t="s">
        <v>637</v>
      </c>
      <c r="E145" s="13" t="s">
        <v>15</v>
      </c>
      <c r="F145" s="21">
        <v>11132.17</v>
      </c>
      <c r="G145" s="21">
        <v>11132.17</v>
      </c>
      <c r="H145" s="21">
        <v>0</v>
      </c>
      <c r="I145" s="14" t="s">
        <v>626</v>
      </c>
    </row>
    <row r="146" ht="45" customHeight="1">
      <c r="A146" s="13" t="s">
        <v>635</v>
      </c>
      <c r="B146" s="13" t="s">
        <v>362</v>
      </c>
      <c r="C146" s="14" t="s">
        <v>618</v>
      </c>
      <c r="D146" s="14" t="s">
        <v>637</v>
      </c>
      <c r="E146" s="13" t="s">
        <v>15</v>
      </c>
      <c r="F146" s="21">
        <v>1204.02</v>
      </c>
      <c r="G146" s="21">
        <v>1204.02</v>
      </c>
      <c r="H146" s="21">
        <v>0</v>
      </c>
      <c r="I146" s="14" t="s">
        <v>626</v>
      </c>
    </row>
    <row r="147" ht="30" customHeight="1">
      <c r="A147" s="13" t="s">
        <v>635</v>
      </c>
      <c r="B147" s="13" t="s">
        <v>362</v>
      </c>
      <c r="C147" s="14" t="s">
        <v>625</v>
      </c>
      <c r="D147" s="14" t="s">
        <v>637</v>
      </c>
      <c r="E147" s="13" t="s">
        <v>15</v>
      </c>
      <c r="F147" s="21">
        <v>0</v>
      </c>
      <c r="G147" s="21">
        <v>0</v>
      </c>
      <c r="H147" s="21">
        <v>0</v>
      </c>
      <c r="I147" s="14" t="s">
        <v>626</v>
      </c>
    </row>
    <row r="148" ht="45" customHeight="1">
      <c r="A148" s="13" t="s">
        <v>635</v>
      </c>
      <c r="B148" s="13" t="s">
        <v>362</v>
      </c>
      <c r="C148" s="14" t="s">
        <v>623</v>
      </c>
      <c r="D148" s="14" t="s">
        <v>637</v>
      </c>
      <c r="E148" s="13" t="s">
        <v>15</v>
      </c>
      <c r="F148" s="21">
        <v>3892.59</v>
      </c>
      <c r="G148" s="21">
        <v>3892.59</v>
      </c>
      <c r="H148" s="21">
        <v>0</v>
      </c>
      <c r="I148" s="14" t="s">
        <v>626</v>
      </c>
    </row>
    <row r="149" ht="45" customHeight="1">
      <c r="A149" s="13" t="s">
        <v>635</v>
      </c>
      <c r="B149" s="13" t="s">
        <v>362</v>
      </c>
      <c r="C149" s="14" t="s">
        <v>623</v>
      </c>
      <c r="D149" s="14" t="s">
        <v>637</v>
      </c>
      <c r="E149" s="13" t="s">
        <v>15</v>
      </c>
      <c r="F149" s="21">
        <v>0</v>
      </c>
      <c r="G149" s="21">
        <v>3892.59</v>
      </c>
      <c r="H149" s="21">
        <v>3892.59</v>
      </c>
      <c r="I149" s="14" t="s">
        <v>626</v>
      </c>
    </row>
    <row r="150" ht="45" customHeight="1">
      <c r="A150" s="13" t="s">
        <v>635</v>
      </c>
      <c r="B150" s="13" t="s">
        <v>362</v>
      </c>
      <c r="C150" s="14" t="s">
        <v>620</v>
      </c>
      <c r="D150" s="14" t="s">
        <v>637</v>
      </c>
      <c r="E150" s="13" t="s">
        <v>15</v>
      </c>
      <c r="F150" s="21">
        <v>0</v>
      </c>
      <c r="G150" s="21">
        <v>6032.65</v>
      </c>
      <c r="H150" s="21">
        <v>6032.65</v>
      </c>
      <c r="I150" s="14" t="s">
        <v>626</v>
      </c>
    </row>
    <row r="151" ht="45" customHeight="1">
      <c r="A151" s="13" t="s">
        <v>635</v>
      </c>
      <c r="B151" s="13" t="s">
        <v>362</v>
      </c>
      <c r="C151" s="14" t="s">
        <v>622</v>
      </c>
      <c r="D151" s="14" t="s">
        <v>637</v>
      </c>
      <c r="E151" s="13" t="s">
        <v>15</v>
      </c>
      <c r="F151" s="21">
        <v>0</v>
      </c>
      <c r="G151" s="21">
        <v>587.59</v>
      </c>
      <c r="H151" s="21">
        <v>587.59</v>
      </c>
      <c r="I151" s="14" t="s">
        <v>626</v>
      </c>
    </row>
    <row r="152" ht="45" customHeight="1">
      <c r="A152" s="13" t="s">
        <v>635</v>
      </c>
      <c r="B152" s="13" t="s">
        <v>362</v>
      </c>
      <c r="C152" s="14" t="s">
        <v>618</v>
      </c>
      <c r="D152" s="14" t="s">
        <v>637</v>
      </c>
      <c r="E152" s="13" t="s">
        <v>15</v>
      </c>
      <c r="F152" s="21">
        <v>0</v>
      </c>
      <c r="G152" s="21">
        <v>1204.02</v>
      </c>
      <c r="H152" s="21">
        <v>1204.02</v>
      </c>
      <c r="I152" s="14" t="s">
        <v>626</v>
      </c>
    </row>
    <row r="153" ht="45" customHeight="1">
      <c r="A153" s="13" t="s">
        <v>635</v>
      </c>
      <c r="B153" s="13" t="s">
        <v>362</v>
      </c>
      <c r="C153" s="14" t="s">
        <v>614</v>
      </c>
      <c r="D153" s="14" t="s">
        <v>637</v>
      </c>
      <c r="E153" s="13" t="s">
        <v>15</v>
      </c>
      <c r="F153" s="21">
        <v>0</v>
      </c>
      <c r="G153" s="21">
        <v>4000.71</v>
      </c>
      <c r="H153" s="21">
        <v>4000.71</v>
      </c>
      <c r="I153" s="14" t="s">
        <v>626</v>
      </c>
    </row>
    <row r="154" ht="45" customHeight="1">
      <c r="A154" s="13" t="s">
        <v>635</v>
      </c>
      <c r="B154" s="13" t="s">
        <v>362</v>
      </c>
      <c r="C154" s="14" t="s">
        <v>622</v>
      </c>
      <c r="D154" s="14" t="s">
        <v>637</v>
      </c>
      <c r="E154" s="13" t="s">
        <v>15</v>
      </c>
      <c r="F154" s="21">
        <v>587.59</v>
      </c>
      <c r="G154" s="21">
        <v>587.59</v>
      </c>
      <c r="H154" s="21">
        <v>0</v>
      </c>
      <c r="I154" s="14" t="s">
        <v>626</v>
      </c>
    </row>
    <row r="155" ht="45" customHeight="1">
      <c r="A155" s="13" t="s">
        <v>215</v>
      </c>
      <c r="B155" s="13" t="s">
        <v>250</v>
      </c>
      <c r="C155" s="14" t="s">
        <v>627</v>
      </c>
      <c r="D155" s="14" t="s">
        <v>638</v>
      </c>
      <c r="E155" s="13" t="s">
        <v>15</v>
      </c>
      <c r="F155" s="21">
        <v>0</v>
      </c>
      <c r="G155" s="21">
        <v>0</v>
      </c>
      <c r="H155" s="21">
        <v>0</v>
      </c>
      <c r="I155" s="14" t="s">
        <v>626</v>
      </c>
    </row>
    <row r="156" ht="45" customHeight="1">
      <c r="A156" s="13" t="s">
        <v>215</v>
      </c>
      <c r="B156" s="13" t="s">
        <v>250</v>
      </c>
      <c r="C156" s="14" t="s">
        <v>620</v>
      </c>
      <c r="D156" s="14" t="s">
        <v>638</v>
      </c>
      <c r="E156" s="13" t="s">
        <v>15</v>
      </c>
      <c r="F156" s="21">
        <v>0</v>
      </c>
      <c r="G156" s="21">
        <v>24245.96</v>
      </c>
      <c r="H156" s="21">
        <v>24245.96</v>
      </c>
      <c r="I156" s="14" t="s">
        <v>626</v>
      </c>
    </row>
    <row r="157" ht="45" customHeight="1">
      <c r="A157" s="13" t="s">
        <v>215</v>
      </c>
      <c r="B157" s="13" t="s">
        <v>250</v>
      </c>
      <c r="C157" s="14" t="s">
        <v>618</v>
      </c>
      <c r="D157" s="14" t="s">
        <v>638</v>
      </c>
      <c r="E157" s="13" t="s">
        <v>15</v>
      </c>
      <c r="F157" s="21">
        <v>4839.12</v>
      </c>
      <c r="G157" s="21">
        <v>4839.12</v>
      </c>
      <c r="H157" s="21">
        <v>0</v>
      </c>
      <c r="I157" s="14" t="s">
        <v>626</v>
      </c>
    </row>
    <row r="158" ht="45" customHeight="1">
      <c r="A158" s="13" t="s">
        <v>215</v>
      </c>
      <c r="B158" s="13" t="s">
        <v>250</v>
      </c>
      <c r="C158" s="14" t="s">
        <v>619</v>
      </c>
      <c r="D158" s="14" t="s">
        <v>638</v>
      </c>
      <c r="E158" s="13" t="s">
        <v>15</v>
      </c>
      <c r="F158" s="21">
        <v>37976.93</v>
      </c>
      <c r="G158" s="21">
        <v>37976.93</v>
      </c>
      <c r="H158" s="21">
        <v>0</v>
      </c>
      <c r="I158" s="14" t="s">
        <v>626</v>
      </c>
    </row>
    <row r="159" ht="30" customHeight="1">
      <c r="A159" s="13" t="s">
        <v>215</v>
      </c>
      <c r="B159" s="13" t="s">
        <v>250</v>
      </c>
      <c r="C159" s="14" t="s">
        <v>625</v>
      </c>
      <c r="D159" s="14" t="s">
        <v>638</v>
      </c>
      <c r="E159" s="13" t="s">
        <v>15</v>
      </c>
      <c r="F159" s="21">
        <v>0</v>
      </c>
      <c r="G159" s="21">
        <v>0</v>
      </c>
      <c r="H159" s="21">
        <v>0</v>
      </c>
      <c r="I159" s="14" t="s">
        <v>626</v>
      </c>
    </row>
    <row r="160" ht="45" customHeight="1">
      <c r="A160" s="13" t="s">
        <v>215</v>
      </c>
      <c r="B160" s="13" t="s">
        <v>250</v>
      </c>
      <c r="C160" s="14" t="s">
        <v>614</v>
      </c>
      <c r="D160" s="14" t="s">
        <v>638</v>
      </c>
      <c r="E160" s="13" t="s">
        <v>15</v>
      </c>
      <c r="F160" s="21">
        <v>16079.34</v>
      </c>
      <c r="G160" s="21">
        <v>16079.34</v>
      </c>
      <c r="H160" s="21">
        <v>0</v>
      </c>
      <c r="I160" s="14" t="s">
        <v>626</v>
      </c>
    </row>
    <row r="161" ht="45" customHeight="1">
      <c r="A161" s="13" t="s">
        <v>215</v>
      </c>
      <c r="B161" s="13" t="s">
        <v>250</v>
      </c>
      <c r="C161" s="14" t="s">
        <v>623</v>
      </c>
      <c r="D161" s="14" t="s">
        <v>638</v>
      </c>
      <c r="E161" s="13" t="s">
        <v>15</v>
      </c>
      <c r="F161" s="21">
        <v>15644.8</v>
      </c>
      <c r="G161" s="21">
        <v>15644.8</v>
      </c>
      <c r="H161" s="21">
        <v>0</v>
      </c>
      <c r="I161" s="14" t="s">
        <v>626</v>
      </c>
    </row>
    <row r="162" ht="45" customHeight="1">
      <c r="A162" s="13" t="s">
        <v>215</v>
      </c>
      <c r="B162" s="13" t="s">
        <v>250</v>
      </c>
      <c r="C162" s="14" t="s">
        <v>618</v>
      </c>
      <c r="D162" s="14" t="s">
        <v>638</v>
      </c>
      <c r="E162" s="13" t="s">
        <v>15</v>
      </c>
      <c r="F162" s="21">
        <v>0</v>
      </c>
      <c r="G162" s="21">
        <v>4839.12</v>
      </c>
      <c r="H162" s="21">
        <v>4839.12</v>
      </c>
      <c r="I162" s="14" t="s">
        <v>626</v>
      </c>
    </row>
    <row r="163" ht="45" customHeight="1">
      <c r="A163" s="13" t="s">
        <v>215</v>
      </c>
      <c r="B163" s="13" t="s">
        <v>250</v>
      </c>
      <c r="C163" s="14" t="s">
        <v>614</v>
      </c>
      <c r="D163" s="14" t="s">
        <v>638</v>
      </c>
      <c r="E163" s="13" t="s">
        <v>15</v>
      </c>
      <c r="F163" s="21">
        <v>0</v>
      </c>
      <c r="G163" s="21">
        <v>16079.34</v>
      </c>
      <c r="H163" s="21">
        <v>16079.34</v>
      </c>
      <c r="I163" s="14" t="s">
        <v>626</v>
      </c>
    </row>
    <row r="164" ht="45" customHeight="1">
      <c r="A164" s="13" t="s">
        <v>215</v>
      </c>
      <c r="B164" s="13" t="s">
        <v>250</v>
      </c>
      <c r="C164" s="14" t="s">
        <v>622</v>
      </c>
      <c r="D164" s="14" t="s">
        <v>638</v>
      </c>
      <c r="E164" s="13" t="s">
        <v>15</v>
      </c>
      <c r="F164" s="21">
        <v>0</v>
      </c>
      <c r="G164" s="21">
        <v>2361.58</v>
      </c>
      <c r="H164" s="21">
        <v>2361.58</v>
      </c>
      <c r="I164" s="14" t="s">
        <v>626</v>
      </c>
    </row>
    <row r="165" ht="45" customHeight="1">
      <c r="A165" s="13" t="s">
        <v>215</v>
      </c>
      <c r="B165" s="13" t="s">
        <v>250</v>
      </c>
      <c r="C165" s="14" t="s">
        <v>622</v>
      </c>
      <c r="D165" s="14" t="s">
        <v>638</v>
      </c>
      <c r="E165" s="13" t="s">
        <v>15</v>
      </c>
      <c r="F165" s="21">
        <v>2361.58</v>
      </c>
      <c r="G165" s="21">
        <v>2361.58</v>
      </c>
      <c r="H165" s="21">
        <v>0</v>
      </c>
      <c r="I165" s="14" t="s">
        <v>626</v>
      </c>
    </row>
    <row r="166" ht="45" customHeight="1">
      <c r="A166" s="13" t="s">
        <v>215</v>
      </c>
      <c r="B166" s="13" t="s">
        <v>250</v>
      </c>
      <c r="C166" s="14" t="s">
        <v>617</v>
      </c>
      <c r="D166" s="14" t="s">
        <v>638</v>
      </c>
      <c r="E166" s="13" t="s">
        <v>15</v>
      </c>
      <c r="F166" s="21">
        <v>0</v>
      </c>
      <c r="G166" s="21">
        <v>44741.56</v>
      </c>
      <c r="H166" s="21">
        <v>44741.56</v>
      </c>
      <c r="I166" s="14" t="s">
        <v>626</v>
      </c>
    </row>
    <row r="167" ht="45" customHeight="1">
      <c r="A167" s="13" t="s">
        <v>215</v>
      </c>
      <c r="B167" s="13" t="s">
        <v>250</v>
      </c>
      <c r="C167" s="14" t="s">
        <v>617</v>
      </c>
      <c r="D167" s="14" t="s">
        <v>638</v>
      </c>
      <c r="E167" s="13" t="s">
        <v>15</v>
      </c>
      <c r="F167" s="21">
        <v>44741.56</v>
      </c>
      <c r="G167" s="21">
        <v>44741.56</v>
      </c>
      <c r="H167" s="21">
        <v>0</v>
      </c>
      <c r="I167" s="14" t="s">
        <v>626</v>
      </c>
    </row>
    <row r="168" ht="45" customHeight="1">
      <c r="A168" s="13" t="s">
        <v>215</v>
      </c>
      <c r="B168" s="13" t="s">
        <v>250</v>
      </c>
      <c r="C168" s="14" t="s">
        <v>620</v>
      </c>
      <c r="D168" s="14" t="s">
        <v>638</v>
      </c>
      <c r="E168" s="13" t="s">
        <v>15</v>
      </c>
      <c r="F168" s="21">
        <v>24245.96</v>
      </c>
      <c r="G168" s="21">
        <v>24245.96</v>
      </c>
      <c r="H168" s="21">
        <v>0</v>
      </c>
      <c r="I168" s="14" t="s">
        <v>626</v>
      </c>
    </row>
    <row r="169" ht="45" customHeight="1">
      <c r="A169" s="13" t="s">
        <v>215</v>
      </c>
      <c r="B169" s="13" t="s">
        <v>250</v>
      </c>
      <c r="C169" s="14" t="s">
        <v>621</v>
      </c>
      <c r="D169" s="14" t="s">
        <v>638</v>
      </c>
      <c r="E169" s="13" t="s">
        <v>15</v>
      </c>
      <c r="F169" s="21">
        <v>32414.56</v>
      </c>
      <c r="G169" s="21">
        <v>32414.56</v>
      </c>
      <c r="H169" s="21">
        <v>0</v>
      </c>
      <c r="I169" s="14" t="s">
        <v>626</v>
      </c>
    </row>
    <row r="170" ht="45" customHeight="1">
      <c r="A170" s="13" t="s">
        <v>215</v>
      </c>
      <c r="B170" s="13" t="s">
        <v>250</v>
      </c>
      <c r="C170" s="14" t="s">
        <v>619</v>
      </c>
      <c r="D170" s="14" t="s">
        <v>638</v>
      </c>
      <c r="E170" s="13" t="s">
        <v>15</v>
      </c>
      <c r="F170" s="21">
        <v>0</v>
      </c>
      <c r="G170" s="21">
        <v>37976.93</v>
      </c>
      <c r="H170" s="21">
        <v>37976.93</v>
      </c>
      <c r="I170" s="14" t="s">
        <v>626</v>
      </c>
    </row>
    <row r="171" ht="30" customHeight="1">
      <c r="A171" s="13" t="s">
        <v>215</v>
      </c>
      <c r="B171" s="13" t="s">
        <v>250</v>
      </c>
      <c r="C171" s="14" t="s">
        <v>576</v>
      </c>
      <c r="D171" s="14" t="s">
        <v>638</v>
      </c>
      <c r="E171" s="13" t="s">
        <v>15</v>
      </c>
      <c r="F171" s="21">
        <v>0</v>
      </c>
      <c r="G171" s="21">
        <v>15819.86</v>
      </c>
      <c r="H171" s="21">
        <v>15819.86</v>
      </c>
      <c r="I171" s="14" t="s">
        <v>639</v>
      </c>
    </row>
    <row r="172" ht="45" customHeight="1">
      <c r="A172" s="13" t="s">
        <v>215</v>
      </c>
      <c r="B172" s="13" t="s">
        <v>250</v>
      </c>
      <c r="C172" s="14" t="s">
        <v>621</v>
      </c>
      <c r="D172" s="14" t="s">
        <v>638</v>
      </c>
      <c r="E172" s="13" t="s">
        <v>15</v>
      </c>
      <c r="F172" s="21">
        <v>0</v>
      </c>
      <c r="G172" s="21">
        <v>32414.56</v>
      </c>
      <c r="H172" s="21">
        <v>32414.56</v>
      </c>
      <c r="I172" s="14" t="s">
        <v>626</v>
      </c>
    </row>
    <row r="173" ht="45" customHeight="1">
      <c r="A173" s="13" t="s">
        <v>215</v>
      </c>
      <c r="B173" s="13" t="s">
        <v>250</v>
      </c>
      <c r="C173" s="14" t="s">
        <v>623</v>
      </c>
      <c r="D173" s="14" t="s">
        <v>638</v>
      </c>
      <c r="E173" s="13" t="s">
        <v>15</v>
      </c>
      <c r="F173" s="21">
        <v>0</v>
      </c>
      <c r="G173" s="21">
        <v>15644.8</v>
      </c>
      <c r="H173" s="21">
        <v>15644.8</v>
      </c>
      <c r="I173" s="14" t="s">
        <v>626</v>
      </c>
    </row>
    <row r="174" ht="45" customHeight="1">
      <c r="A174" s="13" t="s">
        <v>215</v>
      </c>
      <c r="B174" s="13" t="s">
        <v>360</v>
      </c>
      <c r="C174" s="14" t="s">
        <v>618</v>
      </c>
      <c r="D174" s="14" t="s">
        <v>640</v>
      </c>
      <c r="E174" s="13" t="s">
        <v>15</v>
      </c>
      <c r="F174" s="21">
        <v>1988.94</v>
      </c>
      <c r="G174" s="21">
        <v>1988.94</v>
      </c>
      <c r="H174" s="21">
        <v>0</v>
      </c>
      <c r="I174" s="14" t="s">
        <v>626</v>
      </c>
    </row>
    <row r="175" ht="45" customHeight="1">
      <c r="A175" s="13" t="s">
        <v>215</v>
      </c>
      <c r="B175" s="13" t="s">
        <v>360</v>
      </c>
      <c r="C175" s="14" t="s">
        <v>614</v>
      </c>
      <c r="D175" s="14" t="s">
        <v>640</v>
      </c>
      <c r="E175" s="13" t="s">
        <v>15</v>
      </c>
      <c r="F175" s="21">
        <v>6608.83</v>
      </c>
      <c r="G175" s="21">
        <v>6608.83</v>
      </c>
      <c r="H175" s="21">
        <v>0</v>
      </c>
      <c r="I175" s="14" t="s">
        <v>626</v>
      </c>
    </row>
    <row r="176" ht="45" customHeight="1">
      <c r="A176" s="13" t="s">
        <v>215</v>
      </c>
      <c r="B176" s="13" t="s">
        <v>360</v>
      </c>
      <c r="C176" s="14" t="s">
        <v>623</v>
      </c>
      <c r="D176" s="14" t="s">
        <v>640</v>
      </c>
      <c r="E176" s="13" t="s">
        <v>15</v>
      </c>
      <c r="F176" s="21">
        <v>0</v>
      </c>
      <c r="G176" s="21">
        <v>6430.23</v>
      </c>
      <c r="H176" s="21">
        <v>6430.23</v>
      </c>
      <c r="I176" s="14" t="s">
        <v>626</v>
      </c>
    </row>
    <row r="177" ht="45" customHeight="1">
      <c r="A177" s="13" t="s">
        <v>215</v>
      </c>
      <c r="B177" s="13" t="s">
        <v>360</v>
      </c>
      <c r="C177" s="14" t="s">
        <v>618</v>
      </c>
      <c r="D177" s="14" t="s">
        <v>640</v>
      </c>
      <c r="E177" s="13" t="s">
        <v>15</v>
      </c>
      <c r="F177" s="21">
        <v>0</v>
      </c>
      <c r="G177" s="21">
        <v>1988.94</v>
      </c>
      <c r="H177" s="21">
        <v>1988.94</v>
      </c>
      <c r="I177" s="14" t="s">
        <v>626</v>
      </c>
    </row>
    <row r="178" ht="45" customHeight="1">
      <c r="A178" s="13" t="s">
        <v>215</v>
      </c>
      <c r="B178" s="13" t="s">
        <v>360</v>
      </c>
      <c r="C178" s="14" t="s">
        <v>619</v>
      </c>
      <c r="D178" s="14" t="s">
        <v>640</v>
      </c>
      <c r="E178" s="13" t="s">
        <v>15</v>
      </c>
      <c r="F178" s="21">
        <v>15609.04</v>
      </c>
      <c r="G178" s="21">
        <v>15609.04</v>
      </c>
      <c r="H178" s="21">
        <v>0</v>
      </c>
      <c r="I178" s="14" t="s">
        <v>626</v>
      </c>
    </row>
    <row r="179" ht="45" customHeight="1">
      <c r="A179" s="13" t="s">
        <v>215</v>
      </c>
      <c r="B179" s="13" t="s">
        <v>360</v>
      </c>
      <c r="C179" s="14" t="s">
        <v>621</v>
      </c>
      <c r="D179" s="14" t="s">
        <v>640</v>
      </c>
      <c r="E179" s="13" t="s">
        <v>15</v>
      </c>
      <c r="F179" s="21">
        <v>0</v>
      </c>
      <c r="G179" s="21">
        <v>13322.83</v>
      </c>
      <c r="H179" s="21">
        <v>13322.83</v>
      </c>
      <c r="I179" s="14" t="s">
        <v>626</v>
      </c>
    </row>
    <row r="180" ht="45" customHeight="1">
      <c r="A180" s="13" t="s">
        <v>215</v>
      </c>
      <c r="B180" s="13" t="s">
        <v>360</v>
      </c>
      <c r="C180" s="14" t="s">
        <v>620</v>
      </c>
      <c r="D180" s="14" t="s">
        <v>640</v>
      </c>
      <c r="E180" s="13" t="s">
        <v>15</v>
      </c>
      <c r="F180" s="21">
        <v>9965.42</v>
      </c>
      <c r="G180" s="21">
        <v>9965.42</v>
      </c>
      <c r="H180" s="21">
        <v>0</v>
      </c>
      <c r="I180" s="14" t="s">
        <v>626</v>
      </c>
    </row>
    <row r="181" ht="45" customHeight="1">
      <c r="A181" s="13" t="s">
        <v>215</v>
      </c>
      <c r="B181" s="13" t="s">
        <v>360</v>
      </c>
      <c r="C181" s="14" t="s">
        <v>619</v>
      </c>
      <c r="D181" s="14" t="s">
        <v>640</v>
      </c>
      <c r="E181" s="13" t="s">
        <v>15</v>
      </c>
      <c r="F181" s="21">
        <v>0</v>
      </c>
      <c r="G181" s="21">
        <v>15609.04</v>
      </c>
      <c r="H181" s="21">
        <v>15609.04</v>
      </c>
      <c r="I181" s="14" t="s">
        <v>626</v>
      </c>
    </row>
    <row r="182" ht="45" customHeight="1">
      <c r="A182" s="13" t="s">
        <v>215</v>
      </c>
      <c r="B182" s="13" t="s">
        <v>360</v>
      </c>
      <c r="C182" s="14" t="s">
        <v>622</v>
      </c>
      <c r="D182" s="14" t="s">
        <v>640</v>
      </c>
      <c r="E182" s="13" t="s">
        <v>15</v>
      </c>
      <c r="F182" s="21">
        <v>970.64</v>
      </c>
      <c r="G182" s="21">
        <v>970.64</v>
      </c>
      <c r="H182" s="21">
        <v>0</v>
      </c>
      <c r="I182" s="14" t="s">
        <v>626</v>
      </c>
    </row>
    <row r="183" ht="45" customHeight="1">
      <c r="A183" s="13" t="s">
        <v>215</v>
      </c>
      <c r="B183" s="13" t="s">
        <v>360</v>
      </c>
      <c r="C183" s="14" t="s">
        <v>623</v>
      </c>
      <c r="D183" s="14" t="s">
        <v>640</v>
      </c>
      <c r="E183" s="13" t="s">
        <v>15</v>
      </c>
      <c r="F183" s="21">
        <v>6430.23</v>
      </c>
      <c r="G183" s="21">
        <v>6430.23</v>
      </c>
      <c r="H183" s="21">
        <v>0</v>
      </c>
      <c r="I183" s="14" t="s">
        <v>626</v>
      </c>
    </row>
    <row r="184" ht="45" customHeight="1">
      <c r="A184" s="13" t="s">
        <v>215</v>
      </c>
      <c r="B184" s="13" t="s">
        <v>360</v>
      </c>
      <c r="C184" s="14" t="s">
        <v>617</v>
      </c>
      <c r="D184" s="14" t="s">
        <v>640</v>
      </c>
      <c r="E184" s="13" t="s">
        <v>15</v>
      </c>
      <c r="F184" s="21">
        <v>0</v>
      </c>
      <c r="G184" s="21">
        <v>18389.39</v>
      </c>
      <c r="H184" s="21">
        <v>18389.39</v>
      </c>
      <c r="I184" s="14" t="s">
        <v>626</v>
      </c>
    </row>
    <row r="185" ht="45" customHeight="1">
      <c r="A185" s="13" t="s">
        <v>215</v>
      </c>
      <c r="B185" s="13" t="s">
        <v>360</v>
      </c>
      <c r="C185" s="14" t="s">
        <v>621</v>
      </c>
      <c r="D185" s="14" t="s">
        <v>640</v>
      </c>
      <c r="E185" s="13" t="s">
        <v>15</v>
      </c>
      <c r="F185" s="21">
        <v>13322.83</v>
      </c>
      <c r="G185" s="21">
        <v>13322.83</v>
      </c>
      <c r="H185" s="21">
        <v>0</v>
      </c>
      <c r="I185" s="14" t="s">
        <v>626</v>
      </c>
    </row>
    <row r="186" ht="45" customHeight="1">
      <c r="A186" s="13" t="s">
        <v>215</v>
      </c>
      <c r="B186" s="13" t="s">
        <v>360</v>
      </c>
      <c r="C186" s="14" t="s">
        <v>620</v>
      </c>
      <c r="D186" s="14" t="s">
        <v>640</v>
      </c>
      <c r="E186" s="13" t="s">
        <v>15</v>
      </c>
      <c r="F186" s="21">
        <v>0</v>
      </c>
      <c r="G186" s="21">
        <v>9965.42</v>
      </c>
      <c r="H186" s="21">
        <v>9965.42</v>
      </c>
      <c r="I186" s="14" t="s">
        <v>626</v>
      </c>
    </row>
    <row r="187" ht="45" customHeight="1">
      <c r="A187" s="13" t="s">
        <v>215</v>
      </c>
      <c r="B187" s="13" t="s">
        <v>360</v>
      </c>
      <c r="C187" s="14" t="s">
        <v>622</v>
      </c>
      <c r="D187" s="14" t="s">
        <v>640</v>
      </c>
      <c r="E187" s="13" t="s">
        <v>15</v>
      </c>
      <c r="F187" s="21">
        <v>0</v>
      </c>
      <c r="G187" s="21">
        <v>970.64</v>
      </c>
      <c r="H187" s="21">
        <v>970.64</v>
      </c>
      <c r="I187" s="14" t="s">
        <v>626</v>
      </c>
    </row>
    <row r="188" ht="45" customHeight="1">
      <c r="A188" s="13" t="s">
        <v>215</v>
      </c>
      <c r="B188" s="13" t="s">
        <v>360</v>
      </c>
      <c r="C188" s="14" t="s">
        <v>614</v>
      </c>
      <c r="D188" s="14" t="s">
        <v>640</v>
      </c>
      <c r="E188" s="13" t="s">
        <v>15</v>
      </c>
      <c r="F188" s="21">
        <v>0</v>
      </c>
      <c r="G188" s="21">
        <v>6608.83</v>
      </c>
      <c r="H188" s="21">
        <v>6608.83</v>
      </c>
      <c r="I188" s="14" t="s">
        <v>626</v>
      </c>
    </row>
    <row r="189" ht="30" customHeight="1">
      <c r="A189" s="13" t="s">
        <v>215</v>
      </c>
      <c r="B189" s="13" t="s">
        <v>360</v>
      </c>
      <c r="C189" s="14" t="s">
        <v>576</v>
      </c>
      <c r="D189" s="14" t="s">
        <v>640</v>
      </c>
      <c r="E189" s="13" t="s">
        <v>15</v>
      </c>
      <c r="F189" s="21">
        <v>0</v>
      </c>
      <c r="G189" s="21">
        <v>6502.19</v>
      </c>
      <c r="H189" s="21">
        <v>6502.19</v>
      </c>
      <c r="I189" s="14" t="s">
        <v>616</v>
      </c>
    </row>
    <row r="190" ht="45" customHeight="1">
      <c r="A190" s="13" t="s">
        <v>215</v>
      </c>
      <c r="B190" s="13" t="s">
        <v>360</v>
      </c>
      <c r="C190" s="14" t="s">
        <v>627</v>
      </c>
      <c r="D190" s="14" t="s">
        <v>640</v>
      </c>
      <c r="E190" s="13" t="s">
        <v>15</v>
      </c>
      <c r="F190" s="21">
        <v>0</v>
      </c>
      <c r="G190" s="21">
        <v>0</v>
      </c>
      <c r="H190" s="21">
        <v>0</v>
      </c>
      <c r="I190" s="14" t="s">
        <v>626</v>
      </c>
    </row>
    <row r="191" ht="45" customHeight="1">
      <c r="A191" s="13" t="s">
        <v>215</v>
      </c>
      <c r="B191" s="13" t="s">
        <v>360</v>
      </c>
      <c r="C191" s="14" t="s">
        <v>617</v>
      </c>
      <c r="D191" s="14" t="s">
        <v>640</v>
      </c>
      <c r="E191" s="13" t="s">
        <v>15</v>
      </c>
      <c r="F191" s="21">
        <v>18389.39</v>
      </c>
      <c r="G191" s="21">
        <v>18389.39</v>
      </c>
      <c r="H191" s="21">
        <v>0</v>
      </c>
      <c r="I191" s="14" t="s">
        <v>626</v>
      </c>
    </row>
    <row r="192" ht="30" customHeight="1">
      <c r="A192" s="13" t="s">
        <v>215</v>
      </c>
      <c r="B192" s="13" t="s">
        <v>360</v>
      </c>
      <c r="C192" s="14" t="s">
        <v>625</v>
      </c>
      <c r="D192" s="14" t="s">
        <v>640</v>
      </c>
      <c r="E192" s="13" t="s">
        <v>15</v>
      </c>
      <c r="F192" s="21">
        <v>0</v>
      </c>
      <c r="G192" s="21">
        <v>0</v>
      </c>
      <c r="H192" s="21">
        <v>0</v>
      </c>
      <c r="I192" s="14" t="s">
        <v>626</v>
      </c>
    </row>
    <row r="193" ht="30" customHeight="1">
      <c r="A193" s="13" t="s">
        <v>215</v>
      </c>
      <c r="B193" s="13" t="s">
        <v>361</v>
      </c>
      <c r="C193" s="14" t="s">
        <v>576</v>
      </c>
      <c r="D193" s="14" t="s">
        <v>641</v>
      </c>
      <c r="E193" s="13" t="s">
        <v>15</v>
      </c>
      <c r="F193" s="21">
        <v>18959.16</v>
      </c>
      <c r="G193" s="21">
        <v>18959.16</v>
      </c>
      <c r="H193" s="21">
        <v>0</v>
      </c>
      <c r="I193" s="14" t="s">
        <v>626</v>
      </c>
    </row>
    <row r="194" ht="45" customHeight="1">
      <c r="A194" s="13" t="s">
        <v>215</v>
      </c>
      <c r="B194" s="13" t="s">
        <v>361</v>
      </c>
      <c r="C194" s="14" t="s">
        <v>619</v>
      </c>
      <c r="D194" s="14" t="s">
        <v>641</v>
      </c>
      <c r="E194" s="13" t="s">
        <v>15</v>
      </c>
      <c r="F194" s="21">
        <v>0</v>
      </c>
      <c r="G194" s="21">
        <v>45513.11</v>
      </c>
      <c r="H194" s="21">
        <v>45513.11</v>
      </c>
      <c r="I194" s="14" t="s">
        <v>626</v>
      </c>
    </row>
    <row r="195" ht="45" customHeight="1">
      <c r="A195" s="13" t="s">
        <v>215</v>
      </c>
      <c r="B195" s="13" t="s">
        <v>361</v>
      </c>
      <c r="C195" s="14" t="s">
        <v>623</v>
      </c>
      <c r="D195" s="14" t="s">
        <v>641</v>
      </c>
      <c r="E195" s="13" t="s">
        <v>15</v>
      </c>
      <c r="F195" s="21">
        <v>18749.37</v>
      </c>
      <c r="G195" s="21">
        <v>18749.37</v>
      </c>
      <c r="H195" s="21">
        <v>0</v>
      </c>
      <c r="I195" s="14" t="s">
        <v>626</v>
      </c>
    </row>
    <row r="196" ht="30" customHeight="1">
      <c r="A196" s="13" t="s">
        <v>215</v>
      </c>
      <c r="B196" s="13" t="s">
        <v>361</v>
      </c>
      <c r="C196" s="14" t="s">
        <v>576</v>
      </c>
      <c r="D196" s="14" t="s">
        <v>641</v>
      </c>
      <c r="E196" s="13" t="s">
        <v>15</v>
      </c>
      <c r="F196" s="21">
        <v>0</v>
      </c>
      <c r="G196" s="21">
        <v>18959.16</v>
      </c>
      <c r="H196" s="21">
        <v>18959.16</v>
      </c>
      <c r="I196" s="14" t="s">
        <v>626</v>
      </c>
    </row>
    <row r="197" ht="45" customHeight="1">
      <c r="A197" s="13" t="s">
        <v>215</v>
      </c>
      <c r="B197" s="13" t="s">
        <v>361</v>
      </c>
      <c r="C197" s="14" t="s">
        <v>617</v>
      </c>
      <c r="D197" s="14" t="s">
        <v>641</v>
      </c>
      <c r="E197" s="13" t="s">
        <v>15</v>
      </c>
      <c r="F197" s="21">
        <v>53620.12</v>
      </c>
      <c r="G197" s="21">
        <v>53620.12</v>
      </c>
      <c r="H197" s="21">
        <v>0</v>
      </c>
      <c r="I197" s="14" t="s">
        <v>626</v>
      </c>
    </row>
    <row r="198" ht="45" customHeight="1">
      <c r="A198" s="13" t="s">
        <v>215</v>
      </c>
      <c r="B198" s="13" t="s">
        <v>361</v>
      </c>
      <c r="C198" s="14" t="s">
        <v>621</v>
      </c>
      <c r="D198" s="14" t="s">
        <v>641</v>
      </c>
      <c r="E198" s="13" t="s">
        <v>15</v>
      </c>
      <c r="F198" s="21">
        <v>38846.94</v>
      </c>
      <c r="G198" s="21">
        <v>38846.94</v>
      </c>
      <c r="H198" s="21">
        <v>0</v>
      </c>
      <c r="I198" s="14" t="s">
        <v>626</v>
      </c>
    </row>
    <row r="199" ht="45" customHeight="1">
      <c r="A199" s="13" t="s">
        <v>215</v>
      </c>
      <c r="B199" s="13" t="s">
        <v>361</v>
      </c>
      <c r="C199" s="14" t="s">
        <v>622</v>
      </c>
      <c r="D199" s="14" t="s">
        <v>641</v>
      </c>
      <c r="E199" s="13" t="s">
        <v>15</v>
      </c>
      <c r="F199" s="21">
        <v>2830.22</v>
      </c>
      <c r="G199" s="21">
        <v>2830.22</v>
      </c>
      <c r="H199" s="21">
        <v>0</v>
      </c>
      <c r="I199" s="14" t="s">
        <v>626</v>
      </c>
    </row>
    <row r="200" ht="45" customHeight="1">
      <c r="A200" s="13" t="s">
        <v>215</v>
      </c>
      <c r="B200" s="13" t="s">
        <v>361</v>
      </c>
      <c r="C200" s="14" t="s">
        <v>623</v>
      </c>
      <c r="D200" s="14" t="s">
        <v>641</v>
      </c>
      <c r="E200" s="13" t="s">
        <v>15</v>
      </c>
      <c r="F200" s="21">
        <v>0</v>
      </c>
      <c r="G200" s="21">
        <v>18749.37</v>
      </c>
      <c r="H200" s="21">
        <v>18749.37</v>
      </c>
      <c r="I200" s="14" t="s">
        <v>626</v>
      </c>
    </row>
    <row r="201" ht="45" customHeight="1">
      <c r="A201" s="13" t="s">
        <v>215</v>
      </c>
      <c r="B201" s="13" t="s">
        <v>361</v>
      </c>
      <c r="C201" s="14" t="s">
        <v>620</v>
      </c>
      <c r="D201" s="14" t="s">
        <v>641</v>
      </c>
      <c r="E201" s="13" t="s">
        <v>15</v>
      </c>
      <c r="F201" s="21">
        <v>0</v>
      </c>
      <c r="G201" s="21">
        <v>29057.35</v>
      </c>
      <c r="H201" s="21">
        <v>29057.35</v>
      </c>
      <c r="I201" s="14" t="s">
        <v>626</v>
      </c>
    </row>
    <row r="202" ht="30" customHeight="1">
      <c r="A202" s="13" t="s">
        <v>215</v>
      </c>
      <c r="B202" s="13" t="s">
        <v>361</v>
      </c>
      <c r="C202" s="14" t="s">
        <v>625</v>
      </c>
      <c r="D202" s="14" t="s">
        <v>641</v>
      </c>
      <c r="E202" s="13" t="s">
        <v>15</v>
      </c>
      <c r="F202" s="21">
        <v>0</v>
      </c>
      <c r="G202" s="21">
        <v>0</v>
      </c>
      <c r="H202" s="21">
        <v>0</v>
      </c>
      <c r="I202" s="14" t="s">
        <v>626</v>
      </c>
    </row>
    <row r="203" ht="45" customHeight="1">
      <c r="A203" s="13" t="s">
        <v>215</v>
      </c>
      <c r="B203" s="13" t="s">
        <v>361</v>
      </c>
      <c r="C203" s="14" t="s">
        <v>627</v>
      </c>
      <c r="D203" s="14" t="s">
        <v>641</v>
      </c>
      <c r="E203" s="13" t="s">
        <v>15</v>
      </c>
      <c r="F203" s="21">
        <v>0</v>
      </c>
      <c r="G203" s="21">
        <v>0</v>
      </c>
      <c r="H203" s="21">
        <v>0</v>
      </c>
      <c r="I203" s="14" t="s">
        <v>626</v>
      </c>
    </row>
    <row r="204" ht="45" customHeight="1">
      <c r="A204" s="13" t="s">
        <v>215</v>
      </c>
      <c r="B204" s="13" t="s">
        <v>361</v>
      </c>
      <c r="C204" s="14" t="s">
        <v>620</v>
      </c>
      <c r="D204" s="14" t="s">
        <v>641</v>
      </c>
      <c r="E204" s="13" t="s">
        <v>15</v>
      </c>
      <c r="F204" s="21">
        <v>29057.35</v>
      </c>
      <c r="G204" s="21">
        <v>29057.35</v>
      </c>
      <c r="H204" s="21">
        <v>0</v>
      </c>
      <c r="I204" s="14" t="s">
        <v>626</v>
      </c>
    </row>
    <row r="205" ht="45" customHeight="1">
      <c r="A205" s="13" t="s">
        <v>215</v>
      </c>
      <c r="B205" s="13" t="s">
        <v>361</v>
      </c>
      <c r="C205" s="14" t="s">
        <v>617</v>
      </c>
      <c r="D205" s="14" t="s">
        <v>641</v>
      </c>
      <c r="E205" s="13" t="s">
        <v>15</v>
      </c>
      <c r="F205" s="21">
        <v>0</v>
      </c>
      <c r="G205" s="21">
        <v>53620.12</v>
      </c>
      <c r="H205" s="21">
        <v>53620.12</v>
      </c>
      <c r="I205" s="14" t="s">
        <v>626</v>
      </c>
    </row>
    <row r="206" ht="45" customHeight="1">
      <c r="A206" s="13" t="s">
        <v>215</v>
      </c>
      <c r="B206" s="13" t="s">
        <v>361</v>
      </c>
      <c r="C206" s="14" t="s">
        <v>614</v>
      </c>
      <c r="D206" s="14" t="s">
        <v>641</v>
      </c>
      <c r="E206" s="13" t="s">
        <v>15</v>
      </c>
      <c r="F206" s="21">
        <v>0</v>
      </c>
      <c r="G206" s="21">
        <v>19270.14</v>
      </c>
      <c r="H206" s="21">
        <v>19270.14</v>
      </c>
      <c r="I206" s="14" t="s">
        <v>626</v>
      </c>
    </row>
    <row r="207" ht="45" customHeight="1">
      <c r="A207" s="13" t="s">
        <v>215</v>
      </c>
      <c r="B207" s="13" t="s">
        <v>361</v>
      </c>
      <c r="C207" s="14" t="s">
        <v>618</v>
      </c>
      <c r="D207" s="14" t="s">
        <v>641</v>
      </c>
      <c r="E207" s="13" t="s">
        <v>15</v>
      </c>
      <c r="F207" s="21">
        <v>0</v>
      </c>
      <c r="G207" s="21">
        <v>5799.4</v>
      </c>
      <c r="H207" s="21">
        <v>5799.4</v>
      </c>
      <c r="I207" s="14" t="s">
        <v>626</v>
      </c>
    </row>
    <row r="208" ht="45" customHeight="1">
      <c r="A208" s="13" t="s">
        <v>215</v>
      </c>
      <c r="B208" s="13" t="s">
        <v>361</v>
      </c>
      <c r="C208" s="14" t="s">
        <v>619</v>
      </c>
      <c r="D208" s="14" t="s">
        <v>641</v>
      </c>
      <c r="E208" s="13" t="s">
        <v>15</v>
      </c>
      <c r="F208" s="21">
        <v>45513.11</v>
      </c>
      <c r="G208" s="21">
        <v>45513.11</v>
      </c>
      <c r="H208" s="21">
        <v>0</v>
      </c>
      <c r="I208" s="14" t="s">
        <v>626</v>
      </c>
    </row>
    <row r="209" ht="45" customHeight="1">
      <c r="A209" s="13" t="s">
        <v>215</v>
      </c>
      <c r="B209" s="13" t="s">
        <v>361</v>
      </c>
      <c r="C209" s="14" t="s">
        <v>622</v>
      </c>
      <c r="D209" s="14" t="s">
        <v>641</v>
      </c>
      <c r="E209" s="13" t="s">
        <v>15</v>
      </c>
      <c r="F209" s="21">
        <v>0</v>
      </c>
      <c r="G209" s="21">
        <v>2830.22</v>
      </c>
      <c r="H209" s="21">
        <v>2830.22</v>
      </c>
      <c r="I209" s="14" t="s">
        <v>626</v>
      </c>
    </row>
    <row r="210" ht="45" customHeight="1">
      <c r="A210" s="13" t="s">
        <v>215</v>
      </c>
      <c r="B210" s="13" t="s">
        <v>361</v>
      </c>
      <c r="C210" s="14" t="s">
        <v>621</v>
      </c>
      <c r="D210" s="14" t="s">
        <v>641</v>
      </c>
      <c r="E210" s="13" t="s">
        <v>15</v>
      </c>
      <c r="F210" s="21">
        <v>0</v>
      </c>
      <c r="G210" s="21">
        <v>38846.94</v>
      </c>
      <c r="H210" s="21">
        <v>38846.94</v>
      </c>
      <c r="I210" s="14" t="s">
        <v>626</v>
      </c>
    </row>
    <row r="211" ht="45" customHeight="1">
      <c r="A211" s="13" t="s">
        <v>215</v>
      </c>
      <c r="B211" s="13" t="s">
        <v>361</v>
      </c>
      <c r="C211" s="14" t="s">
        <v>618</v>
      </c>
      <c r="D211" s="14" t="s">
        <v>641</v>
      </c>
      <c r="E211" s="13" t="s">
        <v>15</v>
      </c>
      <c r="F211" s="21">
        <v>5799.4</v>
      </c>
      <c r="G211" s="21">
        <v>5799.4</v>
      </c>
      <c r="H211" s="21">
        <v>0</v>
      </c>
      <c r="I211" s="14" t="s">
        <v>626</v>
      </c>
    </row>
    <row r="212" ht="45" customHeight="1">
      <c r="A212" s="13" t="s">
        <v>215</v>
      </c>
      <c r="B212" s="13" t="s">
        <v>361</v>
      </c>
      <c r="C212" s="14" t="s">
        <v>614</v>
      </c>
      <c r="D212" s="14" t="s">
        <v>641</v>
      </c>
      <c r="E212" s="13" t="s">
        <v>15</v>
      </c>
      <c r="F212" s="21">
        <v>19270.14</v>
      </c>
      <c r="G212" s="21">
        <v>19270.14</v>
      </c>
      <c r="H212" s="21">
        <v>0</v>
      </c>
      <c r="I212" s="14" t="s">
        <v>626</v>
      </c>
    </row>
    <row r="213" ht="45" customHeight="1">
      <c r="A213" s="13" t="s">
        <v>215</v>
      </c>
      <c r="B213" s="13" t="s">
        <v>363</v>
      </c>
      <c r="C213" s="14" t="s">
        <v>618</v>
      </c>
      <c r="D213" s="14" t="s">
        <v>642</v>
      </c>
      <c r="E213" s="13" t="s">
        <v>15</v>
      </c>
      <c r="F213" s="21">
        <v>0</v>
      </c>
      <c r="G213" s="21">
        <v>191.51</v>
      </c>
      <c r="H213" s="21">
        <v>191.51</v>
      </c>
      <c r="I213" s="14" t="s">
        <v>626</v>
      </c>
    </row>
    <row r="214" ht="45" customHeight="1">
      <c r="A214" s="13" t="s">
        <v>215</v>
      </c>
      <c r="B214" s="13" t="s">
        <v>363</v>
      </c>
      <c r="C214" s="14" t="s">
        <v>622</v>
      </c>
      <c r="D214" s="14" t="s">
        <v>642</v>
      </c>
      <c r="E214" s="13" t="s">
        <v>15</v>
      </c>
      <c r="F214" s="21">
        <v>0</v>
      </c>
      <c r="G214" s="21">
        <v>93.46</v>
      </c>
      <c r="H214" s="21">
        <v>93.46</v>
      </c>
      <c r="I214" s="14" t="s">
        <v>626</v>
      </c>
    </row>
    <row r="215" ht="45" customHeight="1">
      <c r="A215" s="13" t="s">
        <v>215</v>
      </c>
      <c r="B215" s="13" t="s">
        <v>363</v>
      </c>
      <c r="C215" s="14" t="s">
        <v>623</v>
      </c>
      <c r="D215" s="14" t="s">
        <v>642</v>
      </c>
      <c r="E215" s="13" t="s">
        <v>15</v>
      </c>
      <c r="F215" s="21">
        <v>619.15</v>
      </c>
      <c r="G215" s="21">
        <v>619.15</v>
      </c>
      <c r="H215" s="21">
        <v>0</v>
      </c>
      <c r="I215" s="14" t="s">
        <v>626</v>
      </c>
    </row>
    <row r="216" ht="30" customHeight="1">
      <c r="A216" s="13" t="s">
        <v>215</v>
      </c>
      <c r="B216" s="13" t="s">
        <v>363</v>
      </c>
      <c r="C216" s="14" t="s">
        <v>625</v>
      </c>
      <c r="D216" s="14" t="s">
        <v>642</v>
      </c>
      <c r="E216" s="13" t="s">
        <v>15</v>
      </c>
      <c r="F216" s="21">
        <v>0</v>
      </c>
      <c r="G216" s="21">
        <v>0</v>
      </c>
      <c r="H216" s="21">
        <v>0</v>
      </c>
      <c r="I216" s="14" t="s">
        <v>626</v>
      </c>
    </row>
    <row r="217" ht="45" customHeight="1">
      <c r="A217" s="13" t="s">
        <v>215</v>
      </c>
      <c r="B217" s="13" t="s">
        <v>363</v>
      </c>
      <c r="C217" s="14" t="s">
        <v>618</v>
      </c>
      <c r="D217" s="14" t="s">
        <v>642</v>
      </c>
      <c r="E217" s="13" t="s">
        <v>15</v>
      </c>
      <c r="F217" s="21">
        <v>191.51</v>
      </c>
      <c r="G217" s="21">
        <v>191.51</v>
      </c>
      <c r="H217" s="21">
        <v>0</v>
      </c>
      <c r="I217" s="14" t="s">
        <v>626</v>
      </c>
    </row>
    <row r="218" ht="45" customHeight="1">
      <c r="A218" s="13" t="s">
        <v>215</v>
      </c>
      <c r="B218" s="13" t="s">
        <v>363</v>
      </c>
      <c r="C218" s="14" t="s">
        <v>620</v>
      </c>
      <c r="D218" s="14" t="s">
        <v>642</v>
      </c>
      <c r="E218" s="13" t="s">
        <v>15</v>
      </c>
      <c r="F218" s="21">
        <v>0</v>
      </c>
      <c r="G218" s="21">
        <v>959.54</v>
      </c>
      <c r="H218" s="21">
        <v>959.54</v>
      </c>
      <c r="I218" s="14" t="s">
        <v>626</v>
      </c>
    </row>
    <row r="219" ht="45" customHeight="1">
      <c r="A219" s="13" t="s">
        <v>215</v>
      </c>
      <c r="B219" s="13" t="s">
        <v>363</v>
      </c>
      <c r="C219" s="14" t="s">
        <v>622</v>
      </c>
      <c r="D219" s="14" t="s">
        <v>642</v>
      </c>
      <c r="E219" s="13" t="s">
        <v>15</v>
      </c>
      <c r="F219" s="21">
        <v>93.46</v>
      </c>
      <c r="G219" s="21">
        <v>93.46</v>
      </c>
      <c r="H219" s="21">
        <v>0</v>
      </c>
      <c r="I219" s="14" t="s">
        <v>626</v>
      </c>
    </row>
    <row r="220" ht="30" customHeight="1">
      <c r="A220" s="13" t="s">
        <v>215</v>
      </c>
      <c r="B220" s="13" t="s">
        <v>363</v>
      </c>
      <c r="C220" s="14" t="s">
        <v>576</v>
      </c>
      <c r="D220" s="14" t="s">
        <v>642</v>
      </c>
      <c r="E220" s="13" t="s">
        <v>15</v>
      </c>
      <c r="F220" s="21">
        <v>626.07</v>
      </c>
      <c r="G220" s="21">
        <v>626.07</v>
      </c>
      <c r="H220" s="21">
        <v>0</v>
      </c>
      <c r="I220" s="14" t="s">
        <v>626</v>
      </c>
    </row>
    <row r="221" ht="45" customHeight="1">
      <c r="A221" s="13" t="s">
        <v>215</v>
      </c>
      <c r="B221" s="13" t="s">
        <v>363</v>
      </c>
      <c r="C221" s="14" t="s">
        <v>623</v>
      </c>
      <c r="D221" s="14" t="s">
        <v>642</v>
      </c>
      <c r="E221" s="13" t="s">
        <v>15</v>
      </c>
      <c r="F221" s="21">
        <v>0</v>
      </c>
      <c r="G221" s="21">
        <v>619.15</v>
      </c>
      <c r="H221" s="21">
        <v>619.15</v>
      </c>
      <c r="I221" s="14" t="s">
        <v>626</v>
      </c>
    </row>
    <row r="222" ht="45" customHeight="1">
      <c r="A222" s="13" t="s">
        <v>215</v>
      </c>
      <c r="B222" s="13" t="s">
        <v>363</v>
      </c>
      <c r="C222" s="14" t="s">
        <v>621</v>
      </c>
      <c r="D222" s="14" t="s">
        <v>642</v>
      </c>
      <c r="E222" s="13" t="s">
        <v>15</v>
      </c>
      <c r="F222" s="21">
        <v>0</v>
      </c>
      <c r="G222" s="21">
        <v>1282.81</v>
      </c>
      <c r="H222" s="21">
        <v>1282.81</v>
      </c>
      <c r="I222" s="14" t="s">
        <v>626</v>
      </c>
    </row>
    <row r="223" ht="45" customHeight="1">
      <c r="A223" s="13" t="s">
        <v>215</v>
      </c>
      <c r="B223" s="13" t="s">
        <v>363</v>
      </c>
      <c r="C223" s="14" t="s">
        <v>619</v>
      </c>
      <c r="D223" s="14" t="s">
        <v>642</v>
      </c>
      <c r="E223" s="13" t="s">
        <v>15</v>
      </c>
      <c r="F223" s="21">
        <v>0</v>
      </c>
      <c r="G223" s="21">
        <v>1502.94</v>
      </c>
      <c r="H223" s="21">
        <v>1502.94</v>
      </c>
      <c r="I223" s="14" t="s">
        <v>626</v>
      </c>
    </row>
    <row r="224" ht="45" customHeight="1">
      <c r="A224" s="13" t="s">
        <v>215</v>
      </c>
      <c r="B224" s="13" t="s">
        <v>363</v>
      </c>
      <c r="C224" s="14" t="s">
        <v>617</v>
      </c>
      <c r="D224" s="14" t="s">
        <v>642</v>
      </c>
      <c r="E224" s="13" t="s">
        <v>15</v>
      </c>
      <c r="F224" s="21">
        <v>1770.66</v>
      </c>
      <c r="G224" s="21">
        <v>1770.66</v>
      </c>
      <c r="H224" s="21">
        <v>0</v>
      </c>
      <c r="I224" s="14" t="s">
        <v>626</v>
      </c>
    </row>
    <row r="225" ht="45" customHeight="1">
      <c r="A225" s="13" t="s">
        <v>215</v>
      </c>
      <c r="B225" s="13" t="s">
        <v>363</v>
      </c>
      <c r="C225" s="14" t="s">
        <v>617</v>
      </c>
      <c r="D225" s="14" t="s">
        <v>642</v>
      </c>
      <c r="E225" s="13" t="s">
        <v>15</v>
      </c>
      <c r="F225" s="21">
        <v>0</v>
      </c>
      <c r="G225" s="21">
        <v>1770.66</v>
      </c>
      <c r="H225" s="21">
        <v>1770.66</v>
      </c>
      <c r="I225" s="14" t="s">
        <v>626</v>
      </c>
    </row>
    <row r="226" ht="45" customHeight="1">
      <c r="A226" s="13" t="s">
        <v>215</v>
      </c>
      <c r="B226" s="13" t="s">
        <v>363</v>
      </c>
      <c r="C226" s="14" t="s">
        <v>614</v>
      </c>
      <c r="D226" s="14" t="s">
        <v>642</v>
      </c>
      <c r="E226" s="13" t="s">
        <v>15</v>
      </c>
      <c r="F226" s="21">
        <v>636.34</v>
      </c>
      <c r="G226" s="21">
        <v>636.34</v>
      </c>
      <c r="H226" s="21">
        <v>0</v>
      </c>
      <c r="I226" s="14" t="s">
        <v>626</v>
      </c>
    </row>
    <row r="227" ht="45" customHeight="1">
      <c r="A227" s="13" t="s">
        <v>215</v>
      </c>
      <c r="B227" s="13" t="s">
        <v>363</v>
      </c>
      <c r="C227" s="14" t="s">
        <v>627</v>
      </c>
      <c r="D227" s="14" t="s">
        <v>642</v>
      </c>
      <c r="E227" s="13" t="s">
        <v>15</v>
      </c>
      <c r="F227" s="21">
        <v>0</v>
      </c>
      <c r="G227" s="21">
        <v>0</v>
      </c>
      <c r="H227" s="21">
        <v>0</v>
      </c>
      <c r="I227" s="14" t="s">
        <v>626</v>
      </c>
    </row>
    <row r="228" ht="45" customHeight="1">
      <c r="A228" s="13" t="s">
        <v>215</v>
      </c>
      <c r="B228" s="13" t="s">
        <v>363</v>
      </c>
      <c r="C228" s="14" t="s">
        <v>620</v>
      </c>
      <c r="D228" s="14" t="s">
        <v>642</v>
      </c>
      <c r="E228" s="13" t="s">
        <v>15</v>
      </c>
      <c r="F228" s="21">
        <v>959.54</v>
      </c>
      <c r="G228" s="21">
        <v>959.54</v>
      </c>
      <c r="H228" s="21">
        <v>0</v>
      </c>
      <c r="I228" s="14" t="s">
        <v>626</v>
      </c>
    </row>
    <row r="229" ht="30" customHeight="1">
      <c r="A229" s="13" t="s">
        <v>215</v>
      </c>
      <c r="B229" s="13" t="s">
        <v>363</v>
      </c>
      <c r="C229" s="14" t="s">
        <v>576</v>
      </c>
      <c r="D229" s="14" t="s">
        <v>642</v>
      </c>
      <c r="E229" s="13" t="s">
        <v>15</v>
      </c>
      <c r="F229" s="21">
        <v>0</v>
      </c>
      <c r="G229" s="21">
        <v>626.07</v>
      </c>
      <c r="H229" s="21">
        <v>626.07</v>
      </c>
      <c r="I229" s="14" t="s">
        <v>626</v>
      </c>
    </row>
    <row r="230" ht="45" customHeight="1">
      <c r="A230" s="13" t="s">
        <v>215</v>
      </c>
      <c r="B230" s="13" t="s">
        <v>363</v>
      </c>
      <c r="C230" s="14" t="s">
        <v>621</v>
      </c>
      <c r="D230" s="14" t="s">
        <v>642</v>
      </c>
      <c r="E230" s="13" t="s">
        <v>15</v>
      </c>
      <c r="F230" s="21">
        <v>1282.81</v>
      </c>
      <c r="G230" s="21">
        <v>1282.81</v>
      </c>
      <c r="H230" s="21">
        <v>0</v>
      </c>
      <c r="I230" s="14" t="s">
        <v>626</v>
      </c>
    </row>
    <row r="231" ht="45" customHeight="1">
      <c r="A231" s="13" t="s">
        <v>215</v>
      </c>
      <c r="B231" s="13" t="s">
        <v>363</v>
      </c>
      <c r="C231" s="14" t="s">
        <v>619</v>
      </c>
      <c r="D231" s="14" t="s">
        <v>642</v>
      </c>
      <c r="E231" s="13" t="s">
        <v>15</v>
      </c>
      <c r="F231" s="21">
        <v>1502.94</v>
      </c>
      <c r="G231" s="21">
        <v>1502.94</v>
      </c>
      <c r="H231" s="21">
        <v>0</v>
      </c>
      <c r="I231" s="14" t="s">
        <v>626</v>
      </c>
    </row>
    <row r="232" ht="45" customHeight="1">
      <c r="A232" s="13" t="s">
        <v>215</v>
      </c>
      <c r="B232" s="13" t="s">
        <v>363</v>
      </c>
      <c r="C232" s="14" t="s">
        <v>614</v>
      </c>
      <c r="D232" s="14" t="s">
        <v>642</v>
      </c>
      <c r="E232" s="13" t="s">
        <v>15</v>
      </c>
      <c r="F232" s="21">
        <v>0</v>
      </c>
      <c r="G232" s="21">
        <v>636.34</v>
      </c>
      <c r="H232" s="21">
        <v>636.34</v>
      </c>
      <c r="I232" s="14" t="s">
        <v>626</v>
      </c>
    </row>
    <row r="233" ht="45" customHeight="1">
      <c r="A233" s="13" t="s">
        <v>215</v>
      </c>
      <c r="B233" s="13" t="s">
        <v>364</v>
      </c>
      <c r="C233" s="14" t="s">
        <v>620</v>
      </c>
      <c r="D233" s="14" t="s">
        <v>643</v>
      </c>
      <c r="E233" s="13" t="s">
        <v>15</v>
      </c>
      <c r="F233" s="21">
        <v>1466.96</v>
      </c>
      <c r="G233" s="21">
        <v>1466.96</v>
      </c>
      <c r="H233" s="21">
        <v>0</v>
      </c>
      <c r="I233" s="14" t="s">
        <v>626</v>
      </c>
    </row>
    <row r="234" ht="45" customHeight="1">
      <c r="A234" s="13" t="s">
        <v>215</v>
      </c>
      <c r="B234" s="13" t="s">
        <v>364</v>
      </c>
      <c r="C234" s="14" t="s">
        <v>622</v>
      </c>
      <c r="D234" s="14" t="s">
        <v>643</v>
      </c>
      <c r="E234" s="13" t="s">
        <v>15</v>
      </c>
      <c r="F234" s="21">
        <v>0</v>
      </c>
      <c r="G234" s="21">
        <v>142.88</v>
      </c>
      <c r="H234" s="21">
        <v>142.88</v>
      </c>
      <c r="I234" s="14" t="s">
        <v>626</v>
      </c>
    </row>
    <row r="235" ht="45" customHeight="1">
      <c r="A235" s="13" t="s">
        <v>215</v>
      </c>
      <c r="B235" s="13" t="s">
        <v>364</v>
      </c>
      <c r="C235" s="14" t="s">
        <v>618</v>
      </c>
      <c r="D235" s="14" t="s">
        <v>643</v>
      </c>
      <c r="E235" s="13" t="s">
        <v>15</v>
      </c>
      <c r="F235" s="21">
        <v>292.78</v>
      </c>
      <c r="G235" s="21">
        <v>292.78</v>
      </c>
      <c r="H235" s="21">
        <v>0</v>
      </c>
      <c r="I235" s="14" t="s">
        <v>626</v>
      </c>
    </row>
    <row r="236" ht="45" customHeight="1">
      <c r="A236" s="13" t="s">
        <v>215</v>
      </c>
      <c r="B236" s="13" t="s">
        <v>364</v>
      </c>
      <c r="C236" s="14" t="s">
        <v>614</v>
      </c>
      <c r="D236" s="14" t="s">
        <v>643</v>
      </c>
      <c r="E236" s="13" t="s">
        <v>15</v>
      </c>
      <c r="F236" s="21">
        <v>0</v>
      </c>
      <c r="G236" s="21">
        <v>972.85</v>
      </c>
      <c r="H236" s="21">
        <v>972.85</v>
      </c>
      <c r="I236" s="14" t="s">
        <v>626</v>
      </c>
    </row>
    <row r="237" ht="45" customHeight="1">
      <c r="A237" s="13" t="s">
        <v>215</v>
      </c>
      <c r="B237" s="13" t="s">
        <v>364</v>
      </c>
      <c r="C237" s="14" t="s">
        <v>623</v>
      </c>
      <c r="D237" s="14" t="s">
        <v>643</v>
      </c>
      <c r="E237" s="13" t="s">
        <v>15</v>
      </c>
      <c r="F237" s="21">
        <v>946.56</v>
      </c>
      <c r="G237" s="21">
        <v>946.56</v>
      </c>
      <c r="H237" s="21">
        <v>0</v>
      </c>
      <c r="I237" s="14" t="s">
        <v>626</v>
      </c>
    </row>
    <row r="238" ht="30" customHeight="1">
      <c r="A238" s="13" t="s">
        <v>215</v>
      </c>
      <c r="B238" s="13" t="s">
        <v>364</v>
      </c>
      <c r="C238" s="14" t="s">
        <v>576</v>
      </c>
      <c r="D238" s="14" t="s">
        <v>643</v>
      </c>
      <c r="E238" s="13" t="s">
        <v>15</v>
      </c>
      <c r="F238" s="21">
        <v>957.16</v>
      </c>
      <c r="G238" s="21">
        <v>957.16</v>
      </c>
      <c r="H238" s="21">
        <v>0</v>
      </c>
      <c r="I238" s="14" t="s">
        <v>616</v>
      </c>
    </row>
    <row r="239" ht="45" customHeight="1">
      <c r="A239" s="13" t="s">
        <v>215</v>
      </c>
      <c r="B239" s="13" t="s">
        <v>364</v>
      </c>
      <c r="C239" s="14" t="s">
        <v>627</v>
      </c>
      <c r="D239" s="14" t="s">
        <v>643</v>
      </c>
      <c r="E239" s="13" t="s">
        <v>15</v>
      </c>
      <c r="F239" s="21">
        <v>0</v>
      </c>
      <c r="G239" s="21">
        <v>0</v>
      </c>
      <c r="H239" s="21">
        <v>0</v>
      </c>
      <c r="I239" s="14" t="s">
        <v>626</v>
      </c>
    </row>
    <row r="240" ht="45" customHeight="1">
      <c r="A240" s="13" t="s">
        <v>215</v>
      </c>
      <c r="B240" s="13" t="s">
        <v>364</v>
      </c>
      <c r="C240" s="14" t="s">
        <v>621</v>
      </c>
      <c r="D240" s="14" t="s">
        <v>643</v>
      </c>
      <c r="E240" s="13" t="s">
        <v>15</v>
      </c>
      <c r="F240" s="21">
        <v>1961.19</v>
      </c>
      <c r="G240" s="21">
        <v>1961.19</v>
      </c>
      <c r="H240" s="21">
        <v>0</v>
      </c>
      <c r="I240" s="14" t="s">
        <v>626</v>
      </c>
    </row>
    <row r="241" ht="45" customHeight="1">
      <c r="A241" s="13" t="s">
        <v>215</v>
      </c>
      <c r="B241" s="13" t="s">
        <v>364</v>
      </c>
      <c r="C241" s="14" t="s">
        <v>618</v>
      </c>
      <c r="D241" s="14" t="s">
        <v>643</v>
      </c>
      <c r="E241" s="13" t="s">
        <v>15</v>
      </c>
      <c r="F241" s="21">
        <v>0</v>
      </c>
      <c r="G241" s="21">
        <v>292.78</v>
      </c>
      <c r="H241" s="21">
        <v>292.78</v>
      </c>
      <c r="I241" s="14" t="s">
        <v>626</v>
      </c>
    </row>
    <row r="242" ht="45" customHeight="1">
      <c r="A242" s="13" t="s">
        <v>215</v>
      </c>
      <c r="B242" s="13" t="s">
        <v>364</v>
      </c>
      <c r="C242" s="14" t="s">
        <v>617</v>
      </c>
      <c r="D242" s="14" t="s">
        <v>643</v>
      </c>
      <c r="E242" s="13" t="s">
        <v>15</v>
      </c>
      <c r="F242" s="21">
        <v>0</v>
      </c>
      <c r="G242" s="21">
        <v>2707.01</v>
      </c>
      <c r="H242" s="21">
        <v>2707.01</v>
      </c>
      <c r="I242" s="14" t="s">
        <v>626</v>
      </c>
    </row>
    <row r="243" ht="45" customHeight="1">
      <c r="A243" s="13" t="s">
        <v>215</v>
      </c>
      <c r="B243" s="13" t="s">
        <v>364</v>
      </c>
      <c r="C243" s="14" t="s">
        <v>622</v>
      </c>
      <c r="D243" s="14" t="s">
        <v>643</v>
      </c>
      <c r="E243" s="13" t="s">
        <v>15</v>
      </c>
      <c r="F243" s="21">
        <v>142.88</v>
      </c>
      <c r="G243" s="21">
        <v>142.88</v>
      </c>
      <c r="H243" s="21">
        <v>0</v>
      </c>
      <c r="I243" s="14" t="s">
        <v>626</v>
      </c>
    </row>
    <row r="244" ht="45" customHeight="1">
      <c r="A244" s="13" t="s">
        <v>215</v>
      </c>
      <c r="B244" s="13" t="s">
        <v>364</v>
      </c>
      <c r="C244" s="14" t="s">
        <v>621</v>
      </c>
      <c r="D244" s="14" t="s">
        <v>643</v>
      </c>
      <c r="E244" s="13" t="s">
        <v>15</v>
      </c>
      <c r="F244" s="21">
        <v>0</v>
      </c>
      <c r="G244" s="21">
        <v>1961.19</v>
      </c>
      <c r="H244" s="21">
        <v>1961.19</v>
      </c>
      <c r="I244" s="14" t="s">
        <v>626</v>
      </c>
    </row>
    <row r="245" ht="45" customHeight="1">
      <c r="A245" s="13" t="s">
        <v>215</v>
      </c>
      <c r="B245" s="13" t="s">
        <v>364</v>
      </c>
      <c r="C245" s="14" t="s">
        <v>619</v>
      </c>
      <c r="D245" s="14" t="s">
        <v>643</v>
      </c>
      <c r="E245" s="13" t="s">
        <v>15</v>
      </c>
      <c r="F245" s="21">
        <v>2297.73</v>
      </c>
      <c r="G245" s="21">
        <v>2297.73</v>
      </c>
      <c r="H245" s="21">
        <v>0</v>
      </c>
      <c r="I245" s="14" t="s">
        <v>626</v>
      </c>
    </row>
    <row r="246" ht="45" customHeight="1">
      <c r="A246" s="13" t="s">
        <v>215</v>
      </c>
      <c r="B246" s="13" t="s">
        <v>364</v>
      </c>
      <c r="C246" s="14" t="s">
        <v>619</v>
      </c>
      <c r="D246" s="14" t="s">
        <v>643</v>
      </c>
      <c r="E246" s="13" t="s">
        <v>15</v>
      </c>
      <c r="F246" s="21">
        <v>0</v>
      </c>
      <c r="G246" s="21">
        <v>2297.73</v>
      </c>
      <c r="H246" s="21">
        <v>2297.73</v>
      </c>
      <c r="I246" s="14" t="s">
        <v>626</v>
      </c>
    </row>
    <row r="247" ht="45" customHeight="1">
      <c r="A247" s="13" t="s">
        <v>215</v>
      </c>
      <c r="B247" s="13" t="s">
        <v>364</v>
      </c>
      <c r="C247" s="14" t="s">
        <v>614</v>
      </c>
      <c r="D247" s="14" t="s">
        <v>643</v>
      </c>
      <c r="E247" s="13" t="s">
        <v>15</v>
      </c>
      <c r="F247" s="21">
        <v>972.85</v>
      </c>
      <c r="G247" s="21">
        <v>972.85</v>
      </c>
      <c r="H247" s="21">
        <v>0</v>
      </c>
      <c r="I247" s="14" t="s">
        <v>626</v>
      </c>
    </row>
    <row r="248" ht="30" customHeight="1">
      <c r="A248" s="13" t="s">
        <v>215</v>
      </c>
      <c r="B248" s="13" t="s">
        <v>364</v>
      </c>
      <c r="C248" s="14" t="s">
        <v>625</v>
      </c>
      <c r="D248" s="14" t="s">
        <v>643</v>
      </c>
      <c r="E248" s="13" t="s">
        <v>15</v>
      </c>
      <c r="F248" s="21">
        <v>0</v>
      </c>
      <c r="G248" s="21">
        <v>0</v>
      </c>
      <c r="H248" s="21">
        <v>0</v>
      </c>
      <c r="I248" s="14" t="s">
        <v>626</v>
      </c>
    </row>
    <row r="249" ht="30" customHeight="1">
      <c r="A249" s="13" t="s">
        <v>215</v>
      </c>
      <c r="B249" s="13" t="s">
        <v>364</v>
      </c>
      <c r="C249" s="14" t="s">
        <v>576</v>
      </c>
      <c r="D249" s="14" t="s">
        <v>643</v>
      </c>
      <c r="E249" s="13" t="s">
        <v>15</v>
      </c>
      <c r="F249" s="21">
        <v>0</v>
      </c>
      <c r="G249" s="21">
        <v>957.16</v>
      </c>
      <c r="H249" s="21">
        <v>957.16</v>
      </c>
      <c r="I249" s="14" t="s">
        <v>616</v>
      </c>
    </row>
    <row r="250" ht="45" customHeight="1">
      <c r="A250" s="13" t="s">
        <v>215</v>
      </c>
      <c r="B250" s="13" t="s">
        <v>364</v>
      </c>
      <c r="C250" s="14" t="s">
        <v>620</v>
      </c>
      <c r="D250" s="14" t="s">
        <v>643</v>
      </c>
      <c r="E250" s="13" t="s">
        <v>15</v>
      </c>
      <c r="F250" s="21">
        <v>0</v>
      </c>
      <c r="G250" s="21">
        <v>1466.96</v>
      </c>
      <c r="H250" s="21">
        <v>1466.96</v>
      </c>
      <c r="I250" s="14" t="s">
        <v>626</v>
      </c>
    </row>
    <row r="251" ht="45" customHeight="1">
      <c r="A251" s="13" t="s">
        <v>215</v>
      </c>
      <c r="B251" s="13" t="s">
        <v>364</v>
      </c>
      <c r="C251" s="14" t="s">
        <v>617</v>
      </c>
      <c r="D251" s="14" t="s">
        <v>643</v>
      </c>
      <c r="E251" s="13" t="s">
        <v>15</v>
      </c>
      <c r="F251" s="21">
        <v>2707.01</v>
      </c>
      <c r="G251" s="21">
        <v>2707.01</v>
      </c>
      <c r="H251" s="21">
        <v>0</v>
      </c>
      <c r="I251" s="14" t="s">
        <v>626</v>
      </c>
    </row>
    <row r="252" ht="45" customHeight="1">
      <c r="A252" s="13" t="s">
        <v>215</v>
      </c>
      <c r="B252" s="13" t="s">
        <v>364</v>
      </c>
      <c r="C252" s="14" t="s">
        <v>623</v>
      </c>
      <c r="D252" s="14" t="s">
        <v>643</v>
      </c>
      <c r="E252" s="13" t="s">
        <v>15</v>
      </c>
      <c r="F252" s="21">
        <v>0</v>
      </c>
      <c r="G252" s="21">
        <v>946.56</v>
      </c>
      <c r="H252" s="21">
        <v>946.56</v>
      </c>
      <c r="I252" s="14" t="s">
        <v>626</v>
      </c>
    </row>
    <row r="253" ht="45" customHeight="1">
      <c r="A253" s="13" t="s">
        <v>215</v>
      </c>
      <c r="B253" s="13" t="s">
        <v>365</v>
      </c>
      <c r="C253" s="14" t="s">
        <v>621</v>
      </c>
      <c r="D253" s="14" t="s">
        <v>644</v>
      </c>
      <c r="E253" s="13" t="s">
        <v>15</v>
      </c>
      <c r="F253" s="21">
        <v>2893.67</v>
      </c>
      <c r="G253" s="21">
        <v>2893.67</v>
      </c>
      <c r="H253" s="21">
        <v>0</v>
      </c>
      <c r="I253" s="14" t="s">
        <v>626</v>
      </c>
    </row>
    <row r="254" ht="30" customHeight="1">
      <c r="A254" s="13" t="s">
        <v>215</v>
      </c>
      <c r="B254" s="13" t="s">
        <v>365</v>
      </c>
      <c r="C254" s="14" t="s">
        <v>625</v>
      </c>
      <c r="D254" s="14" t="s">
        <v>644</v>
      </c>
      <c r="E254" s="13" t="s">
        <v>15</v>
      </c>
      <c r="F254" s="21">
        <v>0</v>
      </c>
      <c r="G254" s="21">
        <v>0</v>
      </c>
      <c r="H254" s="21">
        <v>0</v>
      </c>
      <c r="I254" s="14" t="s">
        <v>626</v>
      </c>
    </row>
    <row r="255" ht="45" customHeight="1">
      <c r="A255" s="13" t="s">
        <v>215</v>
      </c>
      <c r="B255" s="13" t="s">
        <v>365</v>
      </c>
      <c r="C255" s="14" t="s">
        <v>620</v>
      </c>
      <c r="D255" s="14" t="s">
        <v>644</v>
      </c>
      <c r="E255" s="13" t="s">
        <v>15</v>
      </c>
      <c r="F255" s="21">
        <v>2164.45</v>
      </c>
      <c r="G255" s="21">
        <v>2164.45</v>
      </c>
      <c r="H255" s="21">
        <v>0</v>
      </c>
      <c r="I255" s="14" t="s">
        <v>626</v>
      </c>
    </row>
    <row r="256" ht="45" customHeight="1">
      <c r="A256" s="13" t="s">
        <v>215</v>
      </c>
      <c r="B256" s="13" t="s">
        <v>365</v>
      </c>
      <c r="C256" s="14" t="s">
        <v>618</v>
      </c>
      <c r="D256" s="14" t="s">
        <v>644</v>
      </c>
      <c r="E256" s="13" t="s">
        <v>15</v>
      </c>
      <c r="F256" s="21">
        <v>0</v>
      </c>
      <c r="G256" s="21">
        <v>431.99</v>
      </c>
      <c r="H256" s="21">
        <v>431.99</v>
      </c>
      <c r="I256" s="14" t="s">
        <v>626</v>
      </c>
    </row>
    <row r="257" ht="45" customHeight="1">
      <c r="A257" s="13" t="s">
        <v>215</v>
      </c>
      <c r="B257" s="13" t="s">
        <v>365</v>
      </c>
      <c r="C257" s="14" t="s">
        <v>622</v>
      </c>
      <c r="D257" s="14" t="s">
        <v>644</v>
      </c>
      <c r="E257" s="13" t="s">
        <v>15</v>
      </c>
      <c r="F257" s="21">
        <v>210.82</v>
      </c>
      <c r="G257" s="21">
        <v>210.82</v>
      </c>
      <c r="H257" s="21">
        <v>0</v>
      </c>
      <c r="I257" s="14" t="s">
        <v>626</v>
      </c>
    </row>
    <row r="258" ht="30" customHeight="1">
      <c r="A258" s="13" t="s">
        <v>215</v>
      </c>
      <c r="B258" s="13" t="s">
        <v>365</v>
      </c>
      <c r="C258" s="14" t="s">
        <v>576</v>
      </c>
      <c r="D258" s="14" t="s">
        <v>644</v>
      </c>
      <c r="E258" s="13" t="s">
        <v>15</v>
      </c>
      <c r="F258" s="21">
        <v>0</v>
      </c>
      <c r="G258" s="21">
        <v>1412.25</v>
      </c>
      <c r="H258" s="21">
        <v>1412.25</v>
      </c>
      <c r="I258" s="14" t="s">
        <v>626</v>
      </c>
    </row>
    <row r="259" ht="45" customHeight="1">
      <c r="A259" s="13" t="s">
        <v>215</v>
      </c>
      <c r="B259" s="13" t="s">
        <v>365</v>
      </c>
      <c r="C259" s="14" t="s">
        <v>618</v>
      </c>
      <c r="D259" s="14" t="s">
        <v>644</v>
      </c>
      <c r="E259" s="13" t="s">
        <v>15</v>
      </c>
      <c r="F259" s="21">
        <v>431.99</v>
      </c>
      <c r="G259" s="21">
        <v>431.99</v>
      </c>
      <c r="H259" s="21">
        <v>0</v>
      </c>
      <c r="I259" s="14" t="s">
        <v>626</v>
      </c>
    </row>
    <row r="260" ht="45" customHeight="1">
      <c r="A260" s="13" t="s">
        <v>215</v>
      </c>
      <c r="B260" s="13" t="s">
        <v>365</v>
      </c>
      <c r="C260" s="14" t="s">
        <v>620</v>
      </c>
      <c r="D260" s="14" t="s">
        <v>644</v>
      </c>
      <c r="E260" s="13" t="s">
        <v>15</v>
      </c>
      <c r="F260" s="21">
        <v>0</v>
      </c>
      <c r="G260" s="21">
        <v>2164.45</v>
      </c>
      <c r="H260" s="21">
        <v>2164.45</v>
      </c>
      <c r="I260" s="14" t="s">
        <v>626</v>
      </c>
    </row>
    <row r="261" ht="45" customHeight="1">
      <c r="A261" s="13" t="s">
        <v>215</v>
      </c>
      <c r="B261" s="13" t="s">
        <v>365</v>
      </c>
      <c r="C261" s="14" t="s">
        <v>619</v>
      </c>
      <c r="D261" s="14" t="s">
        <v>644</v>
      </c>
      <c r="E261" s="13" t="s">
        <v>15</v>
      </c>
      <c r="F261" s="21">
        <v>0</v>
      </c>
      <c r="G261" s="21">
        <v>3390.22</v>
      </c>
      <c r="H261" s="21">
        <v>3390.22</v>
      </c>
      <c r="I261" s="14" t="s">
        <v>626</v>
      </c>
    </row>
    <row r="262" ht="45" customHeight="1">
      <c r="A262" s="13" t="s">
        <v>215</v>
      </c>
      <c r="B262" s="13" t="s">
        <v>365</v>
      </c>
      <c r="C262" s="14" t="s">
        <v>623</v>
      </c>
      <c r="D262" s="14" t="s">
        <v>644</v>
      </c>
      <c r="E262" s="13" t="s">
        <v>15</v>
      </c>
      <c r="F262" s="21">
        <v>1396.62</v>
      </c>
      <c r="G262" s="21">
        <v>1396.62</v>
      </c>
      <c r="H262" s="21">
        <v>0</v>
      </c>
      <c r="I262" s="14" t="s">
        <v>626</v>
      </c>
    </row>
    <row r="263" ht="45" customHeight="1">
      <c r="A263" s="13" t="s">
        <v>215</v>
      </c>
      <c r="B263" s="13" t="s">
        <v>365</v>
      </c>
      <c r="C263" s="14" t="s">
        <v>614</v>
      </c>
      <c r="D263" s="14" t="s">
        <v>644</v>
      </c>
      <c r="E263" s="13" t="s">
        <v>15</v>
      </c>
      <c r="F263" s="21">
        <v>1435.41</v>
      </c>
      <c r="G263" s="21">
        <v>1435.41</v>
      </c>
      <c r="H263" s="21">
        <v>0</v>
      </c>
      <c r="I263" s="14" t="s">
        <v>626</v>
      </c>
    </row>
    <row r="264" ht="45" customHeight="1">
      <c r="A264" s="13" t="s">
        <v>215</v>
      </c>
      <c r="B264" s="13" t="s">
        <v>365</v>
      </c>
      <c r="C264" s="14" t="s">
        <v>614</v>
      </c>
      <c r="D264" s="14" t="s">
        <v>644</v>
      </c>
      <c r="E264" s="13" t="s">
        <v>15</v>
      </c>
      <c r="F264" s="21">
        <v>0</v>
      </c>
      <c r="G264" s="21">
        <v>1435.41</v>
      </c>
      <c r="H264" s="21">
        <v>1435.41</v>
      </c>
      <c r="I264" s="14" t="s">
        <v>626</v>
      </c>
    </row>
    <row r="265" ht="45" customHeight="1">
      <c r="A265" s="13" t="s">
        <v>215</v>
      </c>
      <c r="B265" s="13" t="s">
        <v>365</v>
      </c>
      <c r="C265" s="14" t="s">
        <v>622</v>
      </c>
      <c r="D265" s="14" t="s">
        <v>644</v>
      </c>
      <c r="E265" s="13" t="s">
        <v>15</v>
      </c>
      <c r="F265" s="21">
        <v>0</v>
      </c>
      <c r="G265" s="21">
        <v>210.82</v>
      </c>
      <c r="H265" s="21">
        <v>210.82</v>
      </c>
      <c r="I265" s="14" t="s">
        <v>626</v>
      </c>
    </row>
    <row r="266" ht="45" customHeight="1">
      <c r="A266" s="13" t="s">
        <v>215</v>
      </c>
      <c r="B266" s="13" t="s">
        <v>365</v>
      </c>
      <c r="C266" s="14" t="s">
        <v>623</v>
      </c>
      <c r="D266" s="14" t="s">
        <v>644</v>
      </c>
      <c r="E266" s="13" t="s">
        <v>15</v>
      </c>
      <c r="F266" s="21">
        <v>0</v>
      </c>
      <c r="G266" s="21">
        <v>1396.62</v>
      </c>
      <c r="H266" s="21">
        <v>1396.62</v>
      </c>
      <c r="I266" s="14" t="s">
        <v>626</v>
      </c>
    </row>
    <row r="267" ht="30" customHeight="1">
      <c r="A267" s="13" t="s">
        <v>215</v>
      </c>
      <c r="B267" s="13" t="s">
        <v>365</v>
      </c>
      <c r="C267" s="14" t="s">
        <v>576</v>
      </c>
      <c r="D267" s="14" t="s">
        <v>644</v>
      </c>
      <c r="E267" s="13" t="s">
        <v>15</v>
      </c>
      <c r="F267" s="21">
        <v>1412.25</v>
      </c>
      <c r="G267" s="21">
        <v>1412.25</v>
      </c>
      <c r="H267" s="21">
        <v>0</v>
      </c>
      <c r="I267" s="14" t="s">
        <v>626</v>
      </c>
    </row>
    <row r="268" ht="45" customHeight="1">
      <c r="A268" s="13" t="s">
        <v>215</v>
      </c>
      <c r="B268" s="13" t="s">
        <v>365</v>
      </c>
      <c r="C268" s="14" t="s">
        <v>627</v>
      </c>
      <c r="D268" s="14" t="s">
        <v>644</v>
      </c>
      <c r="E268" s="13" t="s">
        <v>15</v>
      </c>
      <c r="F268" s="21">
        <v>0</v>
      </c>
      <c r="G268" s="21">
        <v>0</v>
      </c>
      <c r="H268" s="21">
        <v>0</v>
      </c>
      <c r="I268" s="14" t="s">
        <v>626</v>
      </c>
    </row>
    <row r="269" ht="45" customHeight="1">
      <c r="A269" s="13" t="s">
        <v>215</v>
      </c>
      <c r="B269" s="13" t="s">
        <v>365</v>
      </c>
      <c r="C269" s="14" t="s">
        <v>619</v>
      </c>
      <c r="D269" s="14" t="s">
        <v>644</v>
      </c>
      <c r="E269" s="13" t="s">
        <v>15</v>
      </c>
      <c r="F269" s="21">
        <v>3390.22</v>
      </c>
      <c r="G269" s="21">
        <v>3390.22</v>
      </c>
      <c r="H269" s="21">
        <v>0</v>
      </c>
      <c r="I269" s="14" t="s">
        <v>626</v>
      </c>
    </row>
    <row r="270" ht="45" customHeight="1">
      <c r="A270" s="13" t="s">
        <v>215</v>
      </c>
      <c r="B270" s="13" t="s">
        <v>365</v>
      </c>
      <c r="C270" s="14" t="s">
        <v>617</v>
      </c>
      <c r="D270" s="14" t="s">
        <v>644</v>
      </c>
      <c r="E270" s="13" t="s">
        <v>15</v>
      </c>
      <c r="F270" s="21">
        <v>3994.11</v>
      </c>
      <c r="G270" s="21">
        <v>3994.11</v>
      </c>
      <c r="H270" s="21">
        <v>0</v>
      </c>
      <c r="I270" s="14" t="s">
        <v>626</v>
      </c>
    </row>
    <row r="271" ht="45" customHeight="1">
      <c r="A271" s="13" t="s">
        <v>215</v>
      </c>
      <c r="B271" s="13" t="s">
        <v>365</v>
      </c>
      <c r="C271" s="14" t="s">
        <v>617</v>
      </c>
      <c r="D271" s="14" t="s">
        <v>644</v>
      </c>
      <c r="E271" s="13" t="s">
        <v>15</v>
      </c>
      <c r="F271" s="21">
        <v>0</v>
      </c>
      <c r="G271" s="21">
        <v>3994.11</v>
      </c>
      <c r="H271" s="21">
        <v>3994.11</v>
      </c>
      <c r="I271" s="14" t="s">
        <v>626</v>
      </c>
    </row>
    <row r="272" ht="45" customHeight="1">
      <c r="A272" s="13" t="s">
        <v>215</v>
      </c>
      <c r="B272" s="13" t="s">
        <v>365</v>
      </c>
      <c r="C272" s="14" t="s">
        <v>621</v>
      </c>
      <c r="D272" s="14" t="s">
        <v>644</v>
      </c>
      <c r="E272" s="13" t="s">
        <v>15</v>
      </c>
      <c r="F272" s="21">
        <v>0</v>
      </c>
      <c r="G272" s="21">
        <v>2893.67</v>
      </c>
      <c r="H272" s="21">
        <v>2893.67</v>
      </c>
      <c r="I272" s="14" t="s">
        <v>626</v>
      </c>
    </row>
    <row r="273" ht="30" customHeight="1">
      <c r="A273" s="13" t="s">
        <v>645</v>
      </c>
      <c r="B273" s="13" t="s">
        <v>250</v>
      </c>
      <c r="C273" s="14" t="s">
        <v>576</v>
      </c>
      <c r="D273" s="14" t="s">
        <v>646</v>
      </c>
      <c r="E273" s="13" t="s">
        <v>15</v>
      </c>
      <c r="F273" s="21">
        <v>156623.8</v>
      </c>
      <c r="G273" s="21">
        <v>156623.8</v>
      </c>
      <c r="H273" s="21">
        <v>0</v>
      </c>
      <c r="I273" s="14" t="s">
        <v>626</v>
      </c>
    </row>
    <row r="274" ht="45" customHeight="1">
      <c r="A274" s="13" t="s">
        <v>645</v>
      </c>
      <c r="B274" s="13" t="s">
        <v>250</v>
      </c>
      <c r="C274" s="14" t="s">
        <v>619</v>
      </c>
      <c r="D274" s="14" t="s">
        <v>646</v>
      </c>
      <c r="E274" s="13" t="s">
        <v>15</v>
      </c>
      <c r="F274" s="21">
        <v>0</v>
      </c>
      <c r="G274" s="21">
        <v>375989.08</v>
      </c>
      <c r="H274" s="21">
        <v>375989.08</v>
      </c>
      <c r="I274" s="14" t="s">
        <v>626</v>
      </c>
    </row>
    <row r="275" ht="45" customHeight="1">
      <c r="A275" s="13" t="s">
        <v>645</v>
      </c>
      <c r="B275" s="13" t="s">
        <v>250</v>
      </c>
      <c r="C275" s="14" t="s">
        <v>614</v>
      </c>
      <c r="D275" s="14" t="s">
        <v>646</v>
      </c>
      <c r="E275" s="13" t="s">
        <v>15</v>
      </c>
      <c r="F275" s="21">
        <v>0</v>
      </c>
      <c r="G275" s="21">
        <v>159192.88</v>
      </c>
      <c r="H275" s="21">
        <v>159192.88</v>
      </c>
      <c r="I275" s="14" t="s">
        <v>626</v>
      </c>
    </row>
    <row r="276" ht="45" customHeight="1">
      <c r="A276" s="13" t="s">
        <v>645</v>
      </c>
      <c r="B276" s="13" t="s">
        <v>250</v>
      </c>
      <c r="C276" s="14" t="s">
        <v>621</v>
      </c>
      <c r="D276" s="14" t="s">
        <v>646</v>
      </c>
      <c r="E276" s="13" t="s">
        <v>15</v>
      </c>
      <c r="F276" s="21">
        <v>0</v>
      </c>
      <c r="G276" s="21">
        <v>320919.09</v>
      </c>
      <c r="H276" s="21">
        <v>320919.09</v>
      </c>
      <c r="I276" s="14" t="s">
        <v>626</v>
      </c>
    </row>
    <row r="277" ht="45" customHeight="1">
      <c r="A277" s="13" t="s">
        <v>645</v>
      </c>
      <c r="B277" s="13" t="s">
        <v>250</v>
      </c>
      <c r="C277" s="14" t="s">
        <v>618</v>
      </c>
      <c r="D277" s="14" t="s">
        <v>646</v>
      </c>
      <c r="E277" s="13" t="s">
        <v>15</v>
      </c>
      <c r="F277" s="21">
        <v>0</v>
      </c>
      <c r="G277" s="21">
        <v>47909.48</v>
      </c>
      <c r="H277" s="21">
        <v>47909.48</v>
      </c>
      <c r="I277" s="14" t="s">
        <v>626</v>
      </c>
    </row>
    <row r="278" ht="45" customHeight="1">
      <c r="A278" s="13" t="s">
        <v>645</v>
      </c>
      <c r="B278" s="13" t="s">
        <v>250</v>
      </c>
      <c r="C278" s="14" t="s">
        <v>623</v>
      </c>
      <c r="D278" s="14" t="s">
        <v>646</v>
      </c>
      <c r="E278" s="13" t="s">
        <v>15</v>
      </c>
      <c r="F278" s="21">
        <v>0</v>
      </c>
      <c r="G278" s="21">
        <v>154890.75</v>
      </c>
      <c r="H278" s="21">
        <v>154890.75</v>
      </c>
      <c r="I278" s="14" t="s">
        <v>626</v>
      </c>
    </row>
    <row r="279" ht="45" customHeight="1">
      <c r="A279" s="13" t="s">
        <v>645</v>
      </c>
      <c r="B279" s="13" t="s">
        <v>250</v>
      </c>
      <c r="C279" s="14" t="s">
        <v>620</v>
      </c>
      <c r="D279" s="14" t="s">
        <v>646</v>
      </c>
      <c r="E279" s="13" t="s">
        <v>15</v>
      </c>
      <c r="F279" s="21">
        <v>0</v>
      </c>
      <c r="G279" s="21">
        <v>240046.16</v>
      </c>
      <c r="H279" s="21">
        <v>240046.16</v>
      </c>
      <c r="I279" s="14" t="s">
        <v>626</v>
      </c>
    </row>
    <row r="280" ht="45" customHeight="1">
      <c r="A280" s="13" t="s">
        <v>645</v>
      </c>
      <c r="B280" s="13" t="s">
        <v>250</v>
      </c>
      <c r="C280" s="14" t="s">
        <v>617</v>
      </c>
      <c r="D280" s="14" t="s">
        <v>646</v>
      </c>
      <c r="E280" s="13" t="s">
        <v>15</v>
      </c>
      <c r="F280" s="21">
        <v>442962.01</v>
      </c>
      <c r="G280" s="21">
        <v>442962.01</v>
      </c>
      <c r="H280" s="21">
        <v>0</v>
      </c>
      <c r="I280" s="14" t="s">
        <v>626</v>
      </c>
    </row>
    <row r="281" ht="45" customHeight="1">
      <c r="A281" s="13" t="s">
        <v>645</v>
      </c>
      <c r="B281" s="13" t="s">
        <v>250</v>
      </c>
      <c r="C281" s="14" t="s">
        <v>614</v>
      </c>
      <c r="D281" s="14" t="s">
        <v>646</v>
      </c>
      <c r="E281" s="13" t="s">
        <v>15</v>
      </c>
      <c r="F281" s="21">
        <v>159192.88</v>
      </c>
      <c r="G281" s="21">
        <v>159192.88</v>
      </c>
      <c r="H281" s="21">
        <v>0</v>
      </c>
      <c r="I281" s="14" t="s">
        <v>626</v>
      </c>
    </row>
    <row r="282" ht="45" customHeight="1">
      <c r="A282" s="13" t="s">
        <v>645</v>
      </c>
      <c r="B282" s="13" t="s">
        <v>250</v>
      </c>
      <c r="C282" s="14" t="s">
        <v>622</v>
      </c>
      <c r="D282" s="14" t="s">
        <v>646</v>
      </c>
      <c r="E282" s="13" t="s">
        <v>15</v>
      </c>
      <c r="F282" s="21">
        <v>0</v>
      </c>
      <c r="G282" s="21">
        <v>23380.75</v>
      </c>
      <c r="H282" s="21">
        <v>23380.75</v>
      </c>
      <c r="I282" s="14" t="s">
        <v>626</v>
      </c>
    </row>
    <row r="283" ht="30" customHeight="1">
      <c r="A283" s="13" t="s">
        <v>645</v>
      </c>
      <c r="B283" s="13" t="s">
        <v>250</v>
      </c>
      <c r="C283" s="14" t="s">
        <v>576</v>
      </c>
      <c r="D283" s="14" t="s">
        <v>646</v>
      </c>
      <c r="E283" s="13" t="s">
        <v>15</v>
      </c>
      <c r="F283" s="21">
        <v>0</v>
      </c>
      <c r="G283" s="21">
        <v>156623.8</v>
      </c>
      <c r="H283" s="21">
        <v>156623.8</v>
      </c>
      <c r="I283" s="14" t="s">
        <v>626</v>
      </c>
    </row>
    <row r="284" ht="45" customHeight="1">
      <c r="A284" s="13" t="s">
        <v>645</v>
      </c>
      <c r="B284" s="13" t="s">
        <v>250</v>
      </c>
      <c r="C284" s="14" t="s">
        <v>621</v>
      </c>
      <c r="D284" s="14" t="s">
        <v>646</v>
      </c>
      <c r="E284" s="13" t="s">
        <v>15</v>
      </c>
      <c r="F284" s="21">
        <v>320919.09</v>
      </c>
      <c r="G284" s="21">
        <v>320919.09</v>
      </c>
      <c r="H284" s="21">
        <v>0</v>
      </c>
      <c r="I284" s="14" t="s">
        <v>626</v>
      </c>
    </row>
    <row r="285" ht="45" customHeight="1">
      <c r="A285" s="13" t="s">
        <v>645</v>
      </c>
      <c r="B285" s="13" t="s">
        <v>250</v>
      </c>
      <c r="C285" s="14" t="s">
        <v>619</v>
      </c>
      <c r="D285" s="14" t="s">
        <v>646</v>
      </c>
      <c r="E285" s="13" t="s">
        <v>15</v>
      </c>
      <c r="F285" s="21">
        <v>375989.08</v>
      </c>
      <c r="G285" s="21">
        <v>375989.08</v>
      </c>
      <c r="H285" s="21">
        <v>0</v>
      </c>
      <c r="I285" s="14" t="s">
        <v>626</v>
      </c>
    </row>
    <row r="286" ht="45" customHeight="1">
      <c r="A286" s="13" t="s">
        <v>645</v>
      </c>
      <c r="B286" s="13" t="s">
        <v>250</v>
      </c>
      <c r="C286" s="14" t="s">
        <v>620</v>
      </c>
      <c r="D286" s="14" t="s">
        <v>646</v>
      </c>
      <c r="E286" s="13" t="s">
        <v>15</v>
      </c>
      <c r="F286" s="21">
        <v>240046.16</v>
      </c>
      <c r="G286" s="21">
        <v>240046.16</v>
      </c>
      <c r="H286" s="21">
        <v>0</v>
      </c>
      <c r="I286" s="14" t="s">
        <v>626</v>
      </c>
    </row>
    <row r="287" ht="45" customHeight="1">
      <c r="A287" s="13" t="s">
        <v>645</v>
      </c>
      <c r="B287" s="13" t="s">
        <v>250</v>
      </c>
      <c r="C287" s="14" t="s">
        <v>622</v>
      </c>
      <c r="D287" s="14" t="s">
        <v>646</v>
      </c>
      <c r="E287" s="13" t="s">
        <v>15</v>
      </c>
      <c r="F287" s="21">
        <v>23380.75</v>
      </c>
      <c r="G287" s="21">
        <v>23380.75</v>
      </c>
      <c r="H287" s="21">
        <v>0</v>
      </c>
      <c r="I287" s="14" t="s">
        <v>626</v>
      </c>
    </row>
    <row r="288" ht="45" customHeight="1">
      <c r="A288" s="13" t="s">
        <v>645</v>
      </c>
      <c r="B288" s="13" t="s">
        <v>250</v>
      </c>
      <c r="C288" s="14" t="s">
        <v>623</v>
      </c>
      <c r="D288" s="14" t="s">
        <v>646</v>
      </c>
      <c r="E288" s="13" t="s">
        <v>15</v>
      </c>
      <c r="F288" s="21">
        <v>154890.75</v>
      </c>
      <c r="G288" s="21">
        <v>154890.75</v>
      </c>
      <c r="H288" s="21">
        <v>0</v>
      </c>
      <c r="I288" s="14" t="s">
        <v>626</v>
      </c>
    </row>
    <row r="289" ht="30" customHeight="1">
      <c r="A289" s="13" t="s">
        <v>645</v>
      </c>
      <c r="B289" s="13" t="s">
        <v>250</v>
      </c>
      <c r="C289" s="14" t="s">
        <v>625</v>
      </c>
      <c r="D289" s="14" t="s">
        <v>646</v>
      </c>
      <c r="E289" s="13" t="s">
        <v>15</v>
      </c>
      <c r="F289" s="21">
        <v>0</v>
      </c>
      <c r="G289" s="21">
        <v>0</v>
      </c>
      <c r="H289" s="21">
        <v>0</v>
      </c>
      <c r="I289" s="14" t="s">
        <v>626</v>
      </c>
    </row>
    <row r="290" ht="45" customHeight="1">
      <c r="A290" s="13" t="s">
        <v>645</v>
      </c>
      <c r="B290" s="13" t="s">
        <v>250</v>
      </c>
      <c r="C290" s="14" t="s">
        <v>627</v>
      </c>
      <c r="D290" s="14" t="s">
        <v>646</v>
      </c>
      <c r="E290" s="13" t="s">
        <v>15</v>
      </c>
      <c r="F290" s="21">
        <v>0</v>
      </c>
      <c r="G290" s="21">
        <v>0</v>
      </c>
      <c r="H290" s="21">
        <v>0</v>
      </c>
      <c r="I290" s="14" t="s">
        <v>626</v>
      </c>
    </row>
    <row r="291" ht="45" customHeight="1">
      <c r="A291" s="13" t="s">
        <v>645</v>
      </c>
      <c r="B291" s="13" t="s">
        <v>250</v>
      </c>
      <c r="C291" s="14" t="s">
        <v>618</v>
      </c>
      <c r="D291" s="14" t="s">
        <v>646</v>
      </c>
      <c r="E291" s="13" t="s">
        <v>15</v>
      </c>
      <c r="F291" s="21">
        <v>47909.48</v>
      </c>
      <c r="G291" s="21">
        <v>47909.48</v>
      </c>
      <c r="H291" s="21">
        <v>0</v>
      </c>
      <c r="I291" s="14" t="s">
        <v>626</v>
      </c>
    </row>
    <row r="292" ht="45" customHeight="1">
      <c r="A292" s="13" t="s">
        <v>645</v>
      </c>
      <c r="B292" s="13" t="s">
        <v>250</v>
      </c>
      <c r="C292" s="14" t="s">
        <v>617</v>
      </c>
      <c r="D292" s="14" t="s">
        <v>646</v>
      </c>
      <c r="E292" s="13" t="s">
        <v>15</v>
      </c>
      <c r="F292" s="21">
        <v>0</v>
      </c>
      <c r="G292" s="21">
        <v>442962.01</v>
      </c>
      <c r="H292" s="21">
        <v>442962.01</v>
      </c>
      <c r="I292" s="14" t="s">
        <v>626</v>
      </c>
    </row>
    <row r="293" ht="45" customHeight="1">
      <c r="A293" s="13" t="s">
        <v>647</v>
      </c>
      <c r="B293" s="13" t="s">
        <v>250</v>
      </c>
      <c r="C293" s="14" t="s">
        <v>619</v>
      </c>
      <c r="D293" s="14" t="s">
        <v>648</v>
      </c>
      <c r="E293" s="13" t="s">
        <v>15</v>
      </c>
      <c r="F293" s="21">
        <v>0</v>
      </c>
      <c r="G293" s="21">
        <v>3756.15</v>
      </c>
      <c r="H293" s="21">
        <v>3756.15</v>
      </c>
      <c r="I293" s="14" t="s">
        <v>626</v>
      </c>
    </row>
    <row r="294" ht="45" customHeight="1">
      <c r="A294" s="13" t="s">
        <v>647</v>
      </c>
      <c r="B294" s="13" t="s">
        <v>250</v>
      </c>
      <c r="C294" s="14" t="s">
        <v>625</v>
      </c>
      <c r="D294" s="14" t="s">
        <v>648</v>
      </c>
      <c r="E294" s="13" t="s">
        <v>15</v>
      </c>
      <c r="F294" s="21">
        <v>0</v>
      </c>
      <c r="G294" s="21">
        <v>0</v>
      </c>
      <c r="H294" s="21">
        <v>0</v>
      </c>
      <c r="I294" s="14" t="s">
        <v>626</v>
      </c>
    </row>
    <row r="295" ht="45" customHeight="1">
      <c r="A295" s="13" t="s">
        <v>647</v>
      </c>
      <c r="B295" s="13" t="s">
        <v>250</v>
      </c>
      <c r="C295" s="14" t="s">
        <v>623</v>
      </c>
      <c r="D295" s="14" t="s">
        <v>648</v>
      </c>
      <c r="E295" s="13" t="s">
        <v>15</v>
      </c>
      <c r="F295" s="21">
        <v>1547.36</v>
      </c>
      <c r="G295" s="21">
        <v>1547.36</v>
      </c>
      <c r="H295" s="21">
        <v>0</v>
      </c>
      <c r="I295" s="14" t="s">
        <v>626</v>
      </c>
    </row>
    <row r="296" ht="45" customHeight="1">
      <c r="A296" s="13" t="s">
        <v>647</v>
      </c>
      <c r="B296" s="13" t="s">
        <v>250</v>
      </c>
      <c r="C296" s="14" t="s">
        <v>619</v>
      </c>
      <c r="D296" s="14" t="s">
        <v>648</v>
      </c>
      <c r="E296" s="13" t="s">
        <v>15</v>
      </c>
      <c r="F296" s="21">
        <v>3756.15</v>
      </c>
      <c r="G296" s="21">
        <v>3756.15</v>
      </c>
      <c r="H296" s="21">
        <v>0</v>
      </c>
      <c r="I296" s="14" t="s">
        <v>626</v>
      </c>
    </row>
    <row r="297" ht="45" customHeight="1">
      <c r="A297" s="13" t="s">
        <v>647</v>
      </c>
      <c r="B297" s="13" t="s">
        <v>250</v>
      </c>
      <c r="C297" s="14" t="s">
        <v>617</v>
      </c>
      <c r="D297" s="14" t="s">
        <v>648</v>
      </c>
      <c r="E297" s="13" t="s">
        <v>15</v>
      </c>
      <c r="F297" s="21">
        <v>0</v>
      </c>
      <c r="G297" s="21">
        <v>4425.21</v>
      </c>
      <c r="H297" s="21">
        <v>4425.21</v>
      </c>
      <c r="I297" s="14" t="s">
        <v>626</v>
      </c>
    </row>
    <row r="298" ht="45" customHeight="1">
      <c r="A298" s="13" t="s">
        <v>647</v>
      </c>
      <c r="B298" s="13" t="s">
        <v>250</v>
      </c>
      <c r="C298" s="14" t="s">
        <v>622</v>
      </c>
      <c r="D298" s="14" t="s">
        <v>648</v>
      </c>
      <c r="E298" s="13" t="s">
        <v>15</v>
      </c>
      <c r="F298" s="21">
        <v>233.57</v>
      </c>
      <c r="G298" s="21">
        <v>233.57</v>
      </c>
      <c r="H298" s="21">
        <v>0</v>
      </c>
      <c r="I298" s="14" t="s">
        <v>626</v>
      </c>
    </row>
    <row r="299" ht="45" customHeight="1">
      <c r="A299" s="13" t="s">
        <v>647</v>
      </c>
      <c r="B299" s="13" t="s">
        <v>250</v>
      </c>
      <c r="C299" s="14" t="s">
        <v>576</v>
      </c>
      <c r="D299" s="14" t="s">
        <v>648</v>
      </c>
      <c r="E299" s="13" t="s">
        <v>15</v>
      </c>
      <c r="F299" s="21">
        <v>1564.68</v>
      </c>
      <c r="G299" s="21">
        <v>1564.68</v>
      </c>
      <c r="H299" s="21">
        <v>0</v>
      </c>
      <c r="I299" s="14" t="s">
        <v>626</v>
      </c>
    </row>
    <row r="300" ht="45" customHeight="1">
      <c r="A300" s="13" t="s">
        <v>647</v>
      </c>
      <c r="B300" s="13" t="s">
        <v>250</v>
      </c>
      <c r="C300" s="14" t="s">
        <v>576</v>
      </c>
      <c r="D300" s="14" t="s">
        <v>648</v>
      </c>
      <c r="E300" s="13" t="s">
        <v>15</v>
      </c>
      <c r="F300" s="21">
        <v>1564.68</v>
      </c>
      <c r="G300" s="21">
        <v>1564.69</v>
      </c>
      <c r="H300" s="21">
        <v>.01</v>
      </c>
      <c r="I300" s="14" t="s">
        <v>616</v>
      </c>
    </row>
    <row r="301" ht="45" customHeight="1">
      <c r="A301" s="13" t="s">
        <v>647</v>
      </c>
      <c r="B301" s="13" t="s">
        <v>250</v>
      </c>
      <c r="C301" s="14" t="s">
        <v>621</v>
      </c>
      <c r="D301" s="14" t="s">
        <v>648</v>
      </c>
      <c r="E301" s="13" t="s">
        <v>15</v>
      </c>
      <c r="F301" s="21">
        <v>0</v>
      </c>
      <c r="G301" s="21">
        <v>3205.99</v>
      </c>
      <c r="H301" s="21">
        <v>3205.99</v>
      </c>
      <c r="I301" s="14" t="s">
        <v>626</v>
      </c>
    </row>
    <row r="302" ht="45" customHeight="1">
      <c r="A302" s="13" t="s">
        <v>647</v>
      </c>
      <c r="B302" s="13" t="s">
        <v>250</v>
      </c>
      <c r="C302" s="14" t="s">
        <v>614</v>
      </c>
      <c r="D302" s="14" t="s">
        <v>648</v>
      </c>
      <c r="E302" s="13" t="s">
        <v>15</v>
      </c>
      <c r="F302" s="21">
        <v>0</v>
      </c>
      <c r="G302" s="21">
        <v>1590.34</v>
      </c>
      <c r="H302" s="21">
        <v>1590.34</v>
      </c>
      <c r="I302" s="14" t="s">
        <v>626</v>
      </c>
    </row>
    <row r="303" ht="45" customHeight="1">
      <c r="A303" s="13" t="s">
        <v>647</v>
      </c>
      <c r="B303" s="13" t="s">
        <v>250</v>
      </c>
      <c r="C303" s="14" t="s">
        <v>621</v>
      </c>
      <c r="D303" s="14" t="s">
        <v>648</v>
      </c>
      <c r="E303" s="13" t="s">
        <v>15</v>
      </c>
      <c r="F303" s="21">
        <v>3205.99</v>
      </c>
      <c r="G303" s="21">
        <v>3205.99</v>
      </c>
      <c r="H303" s="21">
        <v>0</v>
      </c>
      <c r="I303" s="14" t="s">
        <v>626</v>
      </c>
    </row>
    <row r="304" ht="45" customHeight="1">
      <c r="A304" s="13" t="s">
        <v>647</v>
      </c>
      <c r="B304" s="13" t="s">
        <v>250</v>
      </c>
      <c r="C304" s="14" t="s">
        <v>620</v>
      </c>
      <c r="D304" s="14" t="s">
        <v>648</v>
      </c>
      <c r="E304" s="13" t="s">
        <v>15</v>
      </c>
      <c r="F304" s="21">
        <v>0</v>
      </c>
      <c r="G304" s="21">
        <v>2398.07</v>
      </c>
      <c r="H304" s="21">
        <v>2398.07</v>
      </c>
      <c r="I304" s="14" t="s">
        <v>626</v>
      </c>
    </row>
    <row r="305" ht="45" customHeight="1">
      <c r="A305" s="13" t="s">
        <v>647</v>
      </c>
      <c r="B305" s="13" t="s">
        <v>250</v>
      </c>
      <c r="C305" s="14" t="s">
        <v>614</v>
      </c>
      <c r="D305" s="14" t="s">
        <v>648</v>
      </c>
      <c r="E305" s="13" t="s">
        <v>15</v>
      </c>
      <c r="F305" s="21">
        <v>1590.34</v>
      </c>
      <c r="G305" s="21">
        <v>1590.34</v>
      </c>
      <c r="H305" s="21">
        <v>0</v>
      </c>
      <c r="I305" s="14" t="s">
        <v>626</v>
      </c>
    </row>
    <row r="306" ht="45" customHeight="1">
      <c r="A306" s="13" t="s">
        <v>647</v>
      </c>
      <c r="B306" s="13" t="s">
        <v>250</v>
      </c>
      <c r="C306" s="14" t="s">
        <v>622</v>
      </c>
      <c r="D306" s="14" t="s">
        <v>648</v>
      </c>
      <c r="E306" s="13" t="s">
        <v>15</v>
      </c>
      <c r="F306" s="21">
        <v>0</v>
      </c>
      <c r="G306" s="21">
        <v>233.57</v>
      </c>
      <c r="H306" s="21">
        <v>233.57</v>
      </c>
      <c r="I306" s="14" t="s">
        <v>626</v>
      </c>
    </row>
    <row r="307" ht="45" customHeight="1">
      <c r="A307" s="13" t="s">
        <v>647</v>
      </c>
      <c r="B307" s="13" t="s">
        <v>250</v>
      </c>
      <c r="C307" s="14" t="s">
        <v>618</v>
      </c>
      <c r="D307" s="14" t="s">
        <v>648</v>
      </c>
      <c r="E307" s="13" t="s">
        <v>15</v>
      </c>
      <c r="F307" s="21">
        <v>478.62</v>
      </c>
      <c r="G307" s="21">
        <v>478.62</v>
      </c>
      <c r="H307" s="21">
        <v>0</v>
      </c>
      <c r="I307" s="14" t="s">
        <v>626</v>
      </c>
    </row>
    <row r="308" ht="45" customHeight="1">
      <c r="A308" s="13" t="s">
        <v>647</v>
      </c>
      <c r="B308" s="13" t="s">
        <v>250</v>
      </c>
      <c r="C308" s="14" t="s">
        <v>620</v>
      </c>
      <c r="D308" s="14" t="s">
        <v>648</v>
      </c>
      <c r="E308" s="13" t="s">
        <v>15</v>
      </c>
      <c r="F308" s="21">
        <v>2398.07</v>
      </c>
      <c r="G308" s="21">
        <v>2398.07</v>
      </c>
      <c r="H308" s="21">
        <v>0</v>
      </c>
      <c r="I308" s="14" t="s">
        <v>626</v>
      </c>
    </row>
    <row r="309" ht="45" customHeight="1">
      <c r="A309" s="13" t="s">
        <v>647</v>
      </c>
      <c r="B309" s="13" t="s">
        <v>250</v>
      </c>
      <c r="C309" s="14" t="s">
        <v>618</v>
      </c>
      <c r="D309" s="14" t="s">
        <v>648</v>
      </c>
      <c r="E309" s="13" t="s">
        <v>15</v>
      </c>
      <c r="F309" s="21">
        <v>0</v>
      </c>
      <c r="G309" s="21">
        <v>478.62</v>
      </c>
      <c r="H309" s="21">
        <v>478.62</v>
      </c>
      <c r="I309" s="14" t="s">
        <v>626</v>
      </c>
    </row>
    <row r="310" ht="45" customHeight="1">
      <c r="A310" s="13" t="s">
        <v>647</v>
      </c>
      <c r="B310" s="13" t="s">
        <v>250</v>
      </c>
      <c r="C310" s="14" t="s">
        <v>617</v>
      </c>
      <c r="D310" s="14" t="s">
        <v>648</v>
      </c>
      <c r="E310" s="13" t="s">
        <v>15</v>
      </c>
      <c r="F310" s="21">
        <v>4425.21</v>
      </c>
      <c r="G310" s="21">
        <v>4425.21</v>
      </c>
      <c r="H310" s="21">
        <v>0</v>
      </c>
      <c r="I310" s="14" t="s">
        <v>626</v>
      </c>
    </row>
    <row r="311" ht="45" customHeight="1">
      <c r="A311" s="13" t="s">
        <v>647</v>
      </c>
      <c r="B311" s="13" t="s">
        <v>250</v>
      </c>
      <c r="C311" s="14" t="s">
        <v>576</v>
      </c>
      <c r="D311" s="14" t="s">
        <v>648</v>
      </c>
      <c r="E311" s="13" t="s">
        <v>15</v>
      </c>
      <c r="F311" s="21">
        <v>0</v>
      </c>
      <c r="G311" s="21">
        <v>1564.68</v>
      </c>
      <c r="H311" s="21">
        <v>1564.68</v>
      </c>
      <c r="I311" s="14" t="s">
        <v>626</v>
      </c>
    </row>
    <row r="312" ht="45" customHeight="1">
      <c r="A312" s="13" t="s">
        <v>647</v>
      </c>
      <c r="B312" s="13" t="s">
        <v>250</v>
      </c>
      <c r="C312" s="14" t="s">
        <v>627</v>
      </c>
      <c r="D312" s="14" t="s">
        <v>648</v>
      </c>
      <c r="E312" s="13" t="s">
        <v>15</v>
      </c>
      <c r="F312" s="21">
        <v>0</v>
      </c>
      <c r="G312" s="21">
        <v>0</v>
      </c>
      <c r="H312" s="21">
        <v>0</v>
      </c>
      <c r="I312" s="14" t="s">
        <v>626</v>
      </c>
    </row>
    <row r="313" ht="45" customHeight="1">
      <c r="A313" s="13" t="s">
        <v>647</v>
      </c>
      <c r="B313" s="13" t="s">
        <v>250</v>
      </c>
      <c r="C313" s="14" t="s">
        <v>623</v>
      </c>
      <c r="D313" s="14" t="s">
        <v>648</v>
      </c>
      <c r="E313" s="13" t="s">
        <v>15</v>
      </c>
      <c r="F313" s="21">
        <v>0</v>
      </c>
      <c r="G313" s="21">
        <v>1547.36</v>
      </c>
      <c r="H313" s="21">
        <v>1547.36</v>
      </c>
      <c r="I313" s="14" t="s">
        <v>626</v>
      </c>
    </row>
    <row r="314" ht="75" customHeight="1">
      <c r="A314" s="13" t="s">
        <v>647</v>
      </c>
      <c r="B314" s="13" t="s">
        <v>368</v>
      </c>
      <c r="C314" s="14" t="s">
        <v>576</v>
      </c>
      <c r="D314" s="14" t="s">
        <v>649</v>
      </c>
      <c r="E314" s="13" t="s">
        <v>15</v>
      </c>
      <c r="F314" s="21">
        <v>774.19</v>
      </c>
      <c r="G314" s="21">
        <v>774.19</v>
      </c>
      <c r="H314" s="21">
        <v>0</v>
      </c>
      <c r="I314" s="14" t="s">
        <v>626</v>
      </c>
    </row>
    <row r="315" ht="75" customHeight="1">
      <c r="A315" s="13" t="s">
        <v>647</v>
      </c>
      <c r="B315" s="13" t="s">
        <v>368</v>
      </c>
      <c r="C315" s="14" t="s">
        <v>620</v>
      </c>
      <c r="D315" s="14" t="s">
        <v>649</v>
      </c>
      <c r="E315" s="13" t="s">
        <v>15</v>
      </c>
      <c r="F315" s="21">
        <v>1186.55</v>
      </c>
      <c r="G315" s="21">
        <v>1186.55</v>
      </c>
      <c r="H315" s="21">
        <v>0</v>
      </c>
      <c r="I315" s="14" t="s">
        <v>626</v>
      </c>
    </row>
    <row r="316" ht="75" customHeight="1">
      <c r="A316" s="13" t="s">
        <v>647</v>
      </c>
      <c r="B316" s="13" t="s">
        <v>368</v>
      </c>
      <c r="C316" s="14" t="s">
        <v>618</v>
      </c>
      <c r="D316" s="14" t="s">
        <v>649</v>
      </c>
      <c r="E316" s="13" t="s">
        <v>15</v>
      </c>
      <c r="F316" s="21">
        <v>0</v>
      </c>
      <c r="G316" s="21">
        <v>236.82</v>
      </c>
      <c r="H316" s="21">
        <v>236.82</v>
      </c>
      <c r="I316" s="14" t="s">
        <v>626</v>
      </c>
    </row>
    <row r="317" ht="75" customHeight="1">
      <c r="A317" s="13" t="s">
        <v>647</v>
      </c>
      <c r="B317" s="13" t="s">
        <v>368</v>
      </c>
      <c r="C317" s="14" t="s">
        <v>622</v>
      </c>
      <c r="D317" s="14" t="s">
        <v>649</v>
      </c>
      <c r="E317" s="13" t="s">
        <v>15</v>
      </c>
      <c r="F317" s="21">
        <v>0</v>
      </c>
      <c r="G317" s="21">
        <v>115.57</v>
      </c>
      <c r="H317" s="21">
        <v>115.57</v>
      </c>
      <c r="I317" s="14" t="s">
        <v>626</v>
      </c>
    </row>
    <row r="318" ht="75" customHeight="1">
      <c r="A318" s="13" t="s">
        <v>647</v>
      </c>
      <c r="B318" s="13" t="s">
        <v>368</v>
      </c>
      <c r="C318" s="14" t="s">
        <v>620</v>
      </c>
      <c r="D318" s="14" t="s">
        <v>649</v>
      </c>
      <c r="E318" s="13" t="s">
        <v>15</v>
      </c>
      <c r="F318" s="21">
        <v>0</v>
      </c>
      <c r="G318" s="21">
        <v>1186.55</v>
      </c>
      <c r="H318" s="21">
        <v>1186.55</v>
      </c>
      <c r="I318" s="14" t="s">
        <v>626</v>
      </c>
    </row>
    <row r="319" ht="75" customHeight="1">
      <c r="A319" s="13" t="s">
        <v>647</v>
      </c>
      <c r="B319" s="13" t="s">
        <v>368</v>
      </c>
      <c r="C319" s="14" t="s">
        <v>617</v>
      </c>
      <c r="D319" s="14" t="s">
        <v>649</v>
      </c>
      <c r="E319" s="13" t="s">
        <v>15</v>
      </c>
      <c r="F319" s="21">
        <v>2189.56</v>
      </c>
      <c r="G319" s="21">
        <v>2189.56</v>
      </c>
      <c r="H319" s="21">
        <v>0</v>
      </c>
      <c r="I319" s="14" t="s">
        <v>626</v>
      </c>
    </row>
    <row r="320" ht="75" customHeight="1">
      <c r="A320" s="13" t="s">
        <v>647</v>
      </c>
      <c r="B320" s="13" t="s">
        <v>368</v>
      </c>
      <c r="C320" s="14" t="s">
        <v>622</v>
      </c>
      <c r="D320" s="14" t="s">
        <v>649</v>
      </c>
      <c r="E320" s="13" t="s">
        <v>15</v>
      </c>
      <c r="F320" s="21">
        <v>115.57</v>
      </c>
      <c r="G320" s="21">
        <v>115.57</v>
      </c>
      <c r="H320" s="21">
        <v>0</v>
      </c>
      <c r="I320" s="14" t="s">
        <v>626</v>
      </c>
    </row>
    <row r="321" ht="75" customHeight="1">
      <c r="A321" s="13" t="s">
        <v>647</v>
      </c>
      <c r="B321" s="13" t="s">
        <v>368</v>
      </c>
      <c r="C321" s="14" t="s">
        <v>576</v>
      </c>
      <c r="D321" s="14" t="s">
        <v>649</v>
      </c>
      <c r="E321" s="13" t="s">
        <v>15</v>
      </c>
      <c r="F321" s="21">
        <v>0</v>
      </c>
      <c r="G321" s="21">
        <v>774.19</v>
      </c>
      <c r="H321" s="21">
        <v>774.19</v>
      </c>
      <c r="I321" s="14" t="s">
        <v>626</v>
      </c>
    </row>
    <row r="322" ht="75" customHeight="1">
      <c r="A322" s="13" t="s">
        <v>647</v>
      </c>
      <c r="B322" s="13" t="s">
        <v>368</v>
      </c>
      <c r="C322" s="14" t="s">
        <v>627</v>
      </c>
      <c r="D322" s="14" t="s">
        <v>649</v>
      </c>
      <c r="E322" s="13" t="s">
        <v>15</v>
      </c>
      <c r="F322" s="21">
        <v>0</v>
      </c>
      <c r="G322" s="21">
        <v>0</v>
      </c>
      <c r="H322" s="21">
        <v>0</v>
      </c>
      <c r="I322" s="14" t="s">
        <v>626</v>
      </c>
    </row>
    <row r="323" ht="75" customHeight="1">
      <c r="A323" s="13" t="s">
        <v>647</v>
      </c>
      <c r="B323" s="13" t="s">
        <v>368</v>
      </c>
      <c r="C323" s="14" t="s">
        <v>621</v>
      </c>
      <c r="D323" s="14" t="s">
        <v>649</v>
      </c>
      <c r="E323" s="13" t="s">
        <v>15</v>
      </c>
      <c r="F323" s="21">
        <v>0</v>
      </c>
      <c r="G323" s="21">
        <v>1586.3</v>
      </c>
      <c r="H323" s="21">
        <v>1586.3</v>
      </c>
      <c r="I323" s="14" t="s">
        <v>626</v>
      </c>
    </row>
    <row r="324" ht="75" customHeight="1">
      <c r="A324" s="13" t="s">
        <v>647</v>
      </c>
      <c r="B324" s="13" t="s">
        <v>368</v>
      </c>
      <c r="C324" s="14" t="s">
        <v>623</v>
      </c>
      <c r="D324" s="14" t="s">
        <v>649</v>
      </c>
      <c r="E324" s="13" t="s">
        <v>15</v>
      </c>
      <c r="F324" s="21">
        <v>765.62</v>
      </c>
      <c r="G324" s="21">
        <v>765.62</v>
      </c>
      <c r="H324" s="21">
        <v>0</v>
      </c>
      <c r="I324" s="14" t="s">
        <v>626</v>
      </c>
    </row>
    <row r="325" ht="75" customHeight="1">
      <c r="A325" s="13" t="s">
        <v>647</v>
      </c>
      <c r="B325" s="13" t="s">
        <v>368</v>
      </c>
      <c r="C325" s="14" t="s">
        <v>619</v>
      </c>
      <c r="D325" s="14" t="s">
        <v>649</v>
      </c>
      <c r="E325" s="13" t="s">
        <v>15</v>
      </c>
      <c r="F325" s="21">
        <v>1858.51</v>
      </c>
      <c r="G325" s="21">
        <v>1858.51</v>
      </c>
      <c r="H325" s="21">
        <v>0</v>
      </c>
      <c r="I325" s="14" t="s">
        <v>626</v>
      </c>
    </row>
    <row r="326" ht="75" customHeight="1">
      <c r="A326" s="13" t="s">
        <v>647</v>
      </c>
      <c r="B326" s="13" t="s">
        <v>368</v>
      </c>
      <c r="C326" s="14" t="s">
        <v>619</v>
      </c>
      <c r="D326" s="14" t="s">
        <v>649</v>
      </c>
      <c r="E326" s="13" t="s">
        <v>15</v>
      </c>
      <c r="F326" s="21">
        <v>0</v>
      </c>
      <c r="G326" s="21">
        <v>1858.51</v>
      </c>
      <c r="H326" s="21">
        <v>1858.51</v>
      </c>
      <c r="I326" s="14" t="s">
        <v>626</v>
      </c>
    </row>
    <row r="327" ht="75" customHeight="1">
      <c r="A327" s="13" t="s">
        <v>647</v>
      </c>
      <c r="B327" s="13" t="s">
        <v>368</v>
      </c>
      <c r="C327" s="14" t="s">
        <v>617</v>
      </c>
      <c r="D327" s="14" t="s">
        <v>649</v>
      </c>
      <c r="E327" s="13" t="s">
        <v>15</v>
      </c>
      <c r="F327" s="21">
        <v>0</v>
      </c>
      <c r="G327" s="21">
        <v>2189.56</v>
      </c>
      <c r="H327" s="21">
        <v>2189.56</v>
      </c>
      <c r="I327" s="14" t="s">
        <v>626</v>
      </c>
    </row>
    <row r="328" ht="75" customHeight="1">
      <c r="A328" s="13" t="s">
        <v>647</v>
      </c>
      <c r="B328" s="13" t="s">
        <v>368</v>
      </c>
      <c r="C328" s="14" t="s">
        <v>614</v>
      </c>
      <c r="D328" s="14" t="s">
        <v>649</v>
      </c>
      <c r="E328" s="13" t="s">
        <v>15</v>
      </c>
      <c r="F328" s="21">
        <v>786.89</v>
      </c>
      <c r="G328" s="21">
        <v>786.89</v>
      </c>
      <c r="H328" s="21">
        <v>0</v>
      </c>
      <c r="I328" s="14" t="s">
        <v>626</v>
      </c>
    </row>
    <row r="329" ht="75" customHeight="1">
      <c r="A329" s="13" t="s">
        <v>647</v>
      </c>
      <c r="B329" s="13" t="s">
        <v>368</v>
      </c>
      <c r="C329" s="14" t="s">
        <v>623</v>
      </c>
      <c r="D329" s="14" t="s">
        <v>649</v>
      </c>
      <c r="E329" s="13" t="s">
        <v>15</v>
      </c>
      <c r="F329" s="21">
        <v>0</v>
      </c>
      <c r="G329" s="21">
        <v>765.62</v>
      </c>
      <c r="H329" s="21">
        <v>765.62</v>
      </c>
      <c r="I329" s="14" t="s">
        <v>626</v>
      </c>
    </row>
    <row r="330" ht="75" customHeight="1">
      <c r="A330" s="13" t="s">
        <v>647</v>
      </c>
      <c r="B330" s="13" t="s">
        <v>368</v>
      </c>
      <c r="C330" s="14" t="s">
        <v>625</v>
      </c>
      <c r="D330" s="14" t="s">
        <v>649</v>
      </c>
      <c r="E330" s="13" t="s">
        <v>15</v>
      </c>
      <c r="F330" s="21">
        <v>0</v>
      </c>
      <c r="G330" s="21">
        <v>0</v>
      </c>
      <c r="H330" s="21">
        <v>0</v>
      </c>
      <c r="I330" s="14" t="s">
        <v>626</v>
      </c>
    </row>
    <row r="331" ht="75" customHeight="1">
      <c r="A331" s="13" t="s">
        <v>647</v>
      </c>
      <c r="B331" s="13" t="s">
        <v>368</v>
      </c>
      <c r="C331" s="14" t="s">
        <v>614</v>
      </c>
      <c r="D331" s="14" t="s">
        <v>649</v>
      </c>
      <c r="E331" s="13" t="s">
        <v>15</v>
      </c>
      <c r="F331" s="21">
        <v>0</v>
      </c>
      <c r="G331" s="21">
        <v>786.89</v>
      </c>
      <c r="H331" s="21">
        <v>786.89</v>
      </c>
      <c r="I331" s="14" t="s">
        <v>626</v>
      </c>
    </row>
    <row r="332" ht="75" customHeight="1">
      <c r="A332" s="13" t="s">
        <v>647</v>
      </c>
      <c r="B332" s="13" t="s">
        <v>368</v>
      </c>
      <c r="C332" s="14" t="s">
        <v>621</v>
      </c>
      <c r="D332" s="14" t="s">
        <v>649</v>
      </c>
      <c r="E332" s="13" t="s">
        <v>15</v>
      </c>
      <c r="F332" s="21">
        <v>1586.3</v>
      </c>
      <c r="G332" s="21">
        <v>1586.3</v>
      </c>
      <c r="H332" s="21">
        <v>0</v>
      </c>
      <c r="I332" s="14" t="s">
        <v>626</v>
      </c>
    </row>
    <row r="333" ht="75" customHeight="1">
      <c r="A333" s="13" t="s">
        <v>647</v>
      </c>
      <c r="B333" s="13" t="s">
        <v>368</v>
      </c>
      <c r="C333" s="14" t="s">
        <v>618</v>
      </c>
      <c r="D333" s="14" t="s">
        <v>649</v>
      </c>
      <c r="E333" s="13" t="s">
        <v>15</v>
      </c>
      <c r="F333" s="21">
        <v>236.82</v>
      </c>
      <c r="G333" s="21">
        <v>236.82</v>
      </c>
      <c r="H333" s="21">
        <v>0</v>
      </c>
      <c r="I333" s="14" t="s">
        <v>626</v>
      </c>
    </row>
    <row r="334" ht="75" customHeight="1">
      <c r="A334" s="13" t="s">
        <v>647</v>
      </c>
      <c r="B334" s="13" t="s">
        <v>368</v>
      </c>
      <c r="C334" s="14" t="s">
        <v>576</v>
      </c>
      <c r="D334" s="14" t="s">
        <v>649</v>
      </c>
      <c r="E334" s="13" t="s">
        <v>15</v>
      </c>
      <c r="F334" s="21">
        <v>774.19</v>
      </c>
      <c r="G334" s="21">
        <v>774.18</v>
      </c>
      <c r="H334" s="21">
        <v>-.01</v>
      </c>
      <c r="I334" s="14" t="s">
        <v>616</v>
      </c>
    </row>
    <row r="335" ht="45" customHeight="1">
      <c r="A335" s="13" t="s">
        <v>647</v>
      </c>
      <c r="B335" s="13" t="s">
        <v>570</v>
      </c>
      <c r="C335" s="14" t="s">
        <v>622</v>
      </c>
      <c r="D335" s="14" t="s">
        <v>650</v>
      </c>
      <c r="E335" s="13" t="s">
        <v>15</v>
      </c>
      <c r="F335" s="21">
        <v>0</v>
      </c>
      <c r="G335" s="21">
        <v>774.88</v>
      </c>
      <c r="H335" s="21">
        <v>774.88</v>
      </c>
      <c r="I335" s="14" t="s">
        <v>626</v>
      </c>
    </row>
    <row r="336" ht="45" customHeight="1">
      <c r="A336" s="13" t="s">
        <v>647</v>
      </c>
      <c r="B336" s="13" t="s">
        <v>570</v>
      </c>
      <c r="C336" s="14" t="s">
        <v>618</v>
      </c>
      <c r="D336" s="14" t="s">
        <v>650</v>
      </c>
      <c r="E336" s="13" t="s">
        <v>15</v>
      </c>
      <c r="F336" s="21">
        <v>1587.81</v>
      </c>
      <c r="G336" s="21">
        <v>1587.81</v>
      </c>
      <c r="H336" s="21">
        <v>0</v>
      </c>
      <c r="I336" s="14" t="s">
        <v>626</v>
      </c>
    </row>
    <row r="337" ht="45" customHeight="1">
      <c r="A337" s="13" t="s">
        <v>647</v>
      </c>
      <c r="B337" s="13" t="s">
        <v>570</v>
      </c>
      <c r="C337" s="14" t="s">
        <v>623</v>
      </c>
      <c r="D337" s="14" t="s">
        <v>650</v>
      </c>
      <c r="E337" s="13" t="s">
        <v>15</v>
      </c>
      <c r="F337" s="21">
        <v>5133.36</v>
      </c>
      <c r="G337" s="21">
        <v>5133.36</v>
      </c>
      <c r="H337" s="21">
        <v>0</v>
      </c>
      <c r="I337" s="14" t="s">
        <v>626</v>
      </c>
    </row>
    <row r="338" ht="30" customHeight="1">
      <c r="A338" s="13" t="s">
        <v>647</v>
      </c>
      <c r="B338" s="13" t="s">
        <v>570</v>
      </c>
      <c r="C338" s="14" t="s">
        <v>625</v>
      </c>
      <c r="D338" s="14" t="s">
        <v>650</v>
      </c>
      <c r="E338" s="13" t="s">
        <v>15</v>
      </c>
      <c r="F338" s="21">
        <v>0</v>
      </c>
      <c r="G338" s="21">
        <v>0</v>
      </c>
      <c r="H338" s="21">
        <v>0</v>
      </c>
      <c r="I338" s="14" t="s">
        <v>626</v>
      </c>
    </row>
    <row r="339" ht="45" customHeight="1">
      <c r="A339" s="13" t="s">
        <v>647</v>
      </c>
      <c r="B339" s="13" t="s">
        <v>570</v>
      </c>
      <c r="C339" s="14" t="s">
        <v>622</v>
      </c>
      <c r="D339" s="14" t="s">
        <v>650</v>
      </c>
      <c r="E339" s="13" t="s">
        <v>15</v>
      </c>
      <c r="F339" s="21">
        <v>774.88</v>
      </c>
      <c r="G339" s="21">
        <v>774.88</v>
      </c>
      <c r="H339" s="21">
        <v>0</v>
      </c>
      <c r="I339" s="14" t="s">
        <v>626</v>
      </c>
    </row>
    <row r="340" ht="45" customHeight="1">
      <c r="A340" s="13" t="s">
        <v>647</v>
      </c>
      <c r="B340" s="13" t="s">
        <v>570</v>
      </c>
      <c r="C340" s="14" t="s">
        <v>621</v>
      </c>
      <c r="D340" s="14" t="s">
        <v>650</v>
      </c>
      <c r="E340" s="13" t="s">
        <v>15</v>
      </c>
      <c r="F340" s="21">
        <v>10635.83</v>
      </c>
      <c r="G340" s="21">
        <v>10635.83</v>
      </c>
      <c r="H340" s="21">
        <v>0</v>
      </c>
      <c r="I340" s="14" t="s">
        <v>626</v>
      </c>
    </row>
    <row r="341" ht="45" customHeight="1">
      <c r="A341" s="13" t="s">
        <v>647</v>
      </c>
      <c r="B341" s="13" t="s">
        <v>570</v>
      </c>
      <c r="C341" s="14" t="s">
        <v>618</v>
      </c>
      <c r="D341" s="14" t="s">
        <v>650</v>
      </c>
      <c r="E341" s="13" t="s">
        <v>15</v>
      </c>
      <c r="F341" s="21">
        <v>0</v>
      </c>
      <c r="G341" s="21">
        <v>1587.81</v>
      </c>
      <c r="H341" s="21">
        <v>1587.81</v>
      </c>
      <c r="I341" s="14" t="s">
        <v>626</v>
      </c>
    </row>
    <row r="342" ht="45" customHeight="1">
      <c r="A342" s="13" t="s">
        <v>647</v>
      </c>
      <c r="B342" s="13" t="s">
        <v>570</v>
      </c>
      <c r="C342" s="14" t="s">
        <v>620</v>
      </c>
      <c r="D342" s="14" t="s">
        <v>650</v>
      </c>
      <c r="E342" s="13" t="s">
        <v>15</v>
      </c>
      <c r="F342" s="21">
        <v>7955.56</v>
      </c>
      <c r="G342" s="21">
        <v>7955.56</v>
      </c>
      <c r="H342" s="21">
        <v>0</v>
      </c>
      <c r="I342" s="14" t="s">
        <v>626</v>
      </c>
    </row>
    <row r="343" ht="45" customHeight="1">
      <c r="A343" s="13" t="s">
        <v>647</v>
      </c>
      <c r="B343" s="13" t="s">
        <v>570</v>
      </c>
      <c r="C343" s="14" t="s">
        <v>623</v>
      </c>
      <c r="D343" s="14" t="s">
        <v>650</v>
      </c>
      <c r="E343" s="13" t="s">
        <v>15</v>
      </c>
      <c r="F343" s="21">
        <v>0</v>
      </c>
      <c r="G343" s="21">
        <v>5133.36</v>
      </c>
      <c r="H343" s="21">
        <v>5133.36</v>
      </c>
      <c r="I343" s="14" t="s">
        <v>626</v>
      </c>
    </row>
    <row r="344" ht="30" customHeight="1">
      <c r="A344" s="13" t="s">
        <v>647</v>
      </c>
      <c r="B344" s="13" t="s">
        <v>570</v>
      </c>
      <c r="C344" s="14" t="s">
        <v>576</v>
      </c>
      <c r="D344" s="14" t="s">
        <v>650</v>
      </c>
      <c r="E344" s="13" t="s">
        <v>15</v>
      </c>
      <c r="F344" s="21">
        <v>0</v>
      </c>
      <c r="G344" s="21">
        <v>5190.79</v>
      </c>
      <c r="H344" s="21">
        <v>5190.79</v>
      </c>
      <c r="I344" s="14" t="s">
        <v>626</v>
      </c>
    </row>
    <row r="345" ht="45" customHeight="1">
      <c r="A345" s="13" t="s">
        <v>647</v>
      </c>
      <c r="B345" s="13" t="s">
        <v>570</v>
      </c>
      <c r="C345" s="14" t="s">
        <v>627</v>
      </c>
      <c r="D345" s="14" t="s">
        <v>650</v>
      </c>
      <c r="E345" s="13" t="s">
        <v>15</v>
      </c>
      <c r="F345" s="21">
        <v>0</v>
      </c>
      <c r="G345" s="21">
        <v>0</v>
      </c>
      <c r="H345" s="21">
        <v>0</v>
      </c>
      <c r="I345" s="14" t="s">
        <v>626</v>
      </c>
    </row>
    <row r="346" ht="45" customHeight="1">
      <c r="A346" s="13" t="s">
        <v>647</v>
      </c>
      <c r="B346" s="13" t="s">
        <v>570</v>
      </c>
      <c r="C346" s="14" t="s">
        <v>620</v>
      </c>
      <c r="D346" s="14" t="s">
        <v>650</v>
      </c>
      <c r="E346" s="13" t="s">
        <v>15</v>
      </c>
      <c r="F346" s="21">
        <v>0</v>
      </c>
      <c r="G346" s="21">
        <v>7955.56</v>
      </c>
      <c r="H346" s="21">
        <v>7955.56</v>
      </c>
      <c r="I346" s="14" t="s">
        <v>626</v>
      </c>
    </row>
    <row r="347" ht="45" customHeight="1">
      <c r="A347" s="13" t="s">
        <v>647</v>
      </c>
      <c r="B347" s="13" t="s">
        <v>570</v>
      </c>
      <c r="C347" s="14" t="s">
        <v>617</v>
      </c>
      <c r="D347" s="14" t="s">
        <v>650</v>
      </c>
      <c r="E347" s="13" t="s">
        <v>15</v>
      </c>
      <c r="F347" s="21">
        <v>14680.56</v>
      </c>
      <c r="G347" s="21">
        <v>14680.56</v>
      </c>
      <c r="H347" s="21">
        <v>0</v>
      </c>
      <c r="I347" s="14" t="s">
        <v>626</v>
      </c>
    </row>
    <row r="348" ht="45" customHeight="1">
      <c r="A348" s="13" t="s">
        <v>647</v>
      </c>
      <c r="B348" s="13" t="s">
        <v>570</v>
      </c>
      <c r="C348" s="14" t="s">
        <v>614</v>
      </c>
      <c r="D348" s="14" t="s">
        <v>650</v>
      </c>
      <c r="E348" s="13" t="s">
        <v>15</v>
      </c>
      <c r="F348" s="21">
        <v>5275.94</v>
      </c>
      <c r="G348" s="21">
        <v>5275.94</v>
      </c>
      <c r="H348" s="21">
        <v>0</v>
      </c>
      <c r="I348" s="14" t="s">
        <v>626</v>
      </c>
    </row>
    <row r="349" ht="45" customHeight="1">
      <c r="A349" s="13" t="s">
        <v>647</v>
      </c>
      <c r="B349" s="13" t="s">
        <v>570</v>
      </c>
      <c r="C349" s="14" t="s">
        <v>614</v>
      </c>
      <c r="D349" s="14" t="s">
        <v>650</v>
      </c>
      <c r="E349" s="13" t="s">
        <v>15</v>
      </c>
      <c r="F349" s="21">
        <v>0</v>
      </c>
      <c r="G349" s="21">
        <v>5275.94</v>
      </c>
      <c r="H349" s="21">
        <v>5275.94</v>
      </c>
      <c r="I349" s="14" t="s">
        <v>626</v>
      </c>
    </row>
    <row r="350" ht="45" customHeight="1">
      <c r="A350" s="13" t="s">
        <v>647</v>
      </c>
      <c r="B350" s="13" t="s">
        <v>570</v>
      </c>
      <c r="C350" s="14" t="s">
        <v>621</v>
      </c>
      <c r="D350" s="14" t="s">
        <v>650</v>
      </c>
      <c r="E350" s="13" t="s">
        <v>15</v>
      </c>
      <c r="F350" s="21">
        <v>0</v>
      </c>
      <c r="G350" s="21">
        <v>10635.83</v>
      </c>
      <c r="H350" s="21">
        <v>10635.83</v>
      </c>
      <c r="I350" s="14" t="s">
        <v>626</v>
      </c>
    </row>
    <row r="351" ht="45" customHeight="1">
      <c r="A351" s="13" t="s">
        <v>647</v>
      </c>
      <c r="B351" s="13" t="s">
        <v>570</v>
      </c>
      <c r="C351" s="14" t="s">
        <v>619</v>
      </c>
      <c r="D351" s="14" t="s">
        <v>650</v>
      </c>
      <c r="E351" s="13" t="s">
        <v>15</v>
      </c>
      <c r="F351" s="21">
        <v>12460.95</v>
      </c>
      <c r="G351" s="21">
        <v>12460.95</v>
      </c>
      <c r="H351" s="21">
        <v>0</v>
      </c>
      <c r="I351" s="14" t="s">
        <v>626</v>
      </c>
    </row>
    <row r="352" ht="45" customHeight="1">
      <c r="A352" s="13" t="s">
        <v>647</v>
      </c>
      <c r="B352" s="13" t="s">
        <v>570</v>
      </c>
      <c r="C352" s="14" t="s">
        <v>619</v>
      </c>
      <c r="D352" s="14" t="s">
        <v>650</v>
      </c>
      <c r="E352" s="13" t="s">
        <v>15</v>
      </c>
      <c r="F352" s="21">
        <v>0</v>
      </c>
      <c r="G352" s="21">
        <v>12460.95</v>
      </c>
      <c r="H352" s="21">
        <v>12460.95</v>
      </c>
      <c r="I352" s="14" t="s">
        <v>626</v>
      </c>
    </row>
    <row r="353" ht="45" customHeight="1">
      <c r="A353" s="13" t="s">
        <v>647</v>
      </c>
      <c r="B353" s="13" t="s">
        <v>570</v>
      </c>
      <c r="C353" s="14" t="s">
        <v>617</v>
      </c>
      <c r="D353" s="14" t="s">
        <v>650</v>
      </c>
      <c r="E353" s="13" t="s">
        <v>15</v>
      </c>
      <c r="F353" s="21">
        <v>0</v>
      </c>
      <c r="G353" s="21">
        <v>14680.56</v>
      </c>
      <c r="H353" s="21">
        <v>14680.56</v>
      </c>
      <c r="I353" s="14" t="s">
        <v>626</v>
      </c>
    </row>
    <row r="354" ht="30" customHeight="1">
      <c r="A354" s="13" t="s">
        <v>647</v>
      </c>
      <c r="B354" s="13" t="s">
        <v>570</v>
      </c>
      <c r="C354" s="14" t="s">
        <v>576</v>
      </c>
      <c r="D354" s="14" t="s">
        <v>650</v>
      </c>
      <c r="E354" s="13" t="s">
        <v>15</v>
      </c>
      <c r="F354" s="21">
        <v>5190.79</v>
      </c>
      <c r="G354" s="21">
        <v>5190.79</v>
      </c>
      <c r="H354" s="21">
        <v>0</v>
      </c>
      <c r="I354" s="14" t="s">
        <v>626</v>
      </c>
    </row>
    <row r="355" ht="45" customHeight="1">
      <c r="A355" s="13" t="s">
        <v>647</v>
      </c>
      <c r="B355" s="13" t="s">
        <v>379</v>
      </c>
      <c r="C355" s="14" t="s">
        <v>621</v>
      </c>
      <c r="D355" s="14" t="s">
        <v>651</v>
      </c>
      <c r="E355" s="13" t="s">
        <v>15</v>
      </c>
      <c r="F355" s="21">
        <v>8282.15</v>
      </c>
      <c r="G355" s="21">
        <v>8282.15</v>
      </c>
      <c r="H355" s="21">
        <v>0</v>
      </c>
      <c r="I355" s="14" t="s">
        <v>626</v>
      </c>
    </row>
    <row r="356" ht="45" customHeight="1">
      <c r="A356" s="13" t="s">
        <v>647</v>
      </c>
      <c r="B356" s="13" t="s">
        <v>379</v>
      </c>
      <c r="C356" s="14" t="s">
        <v>614</v>
      </c>
      <c r="D356" s="14" t="s">
        <v>651</v>
      </c>
      <c r="E356" s="13" t="s">
        <v>15</v>
      </c>
      <c r="F356" s="21">
        <v>4108.39</v>
      </c>
      <c r="G356" s="21">
        <v>4108.39</v>
      </c>
      <c r="H356" s="21">
        <v>0</v>
      </c>
      <c r="I356" s="14" t="s">
        <v>626</v>
      </c>
    </row>
    <row r="357" ht="45" customHeight="1">
      <c r="A357" s="13" t="s">
        <v>647</v>
      </c>
      <c r="B357" s="13" t="s">
        <v>379</v>
      </c>
      <c r="C357" s="14" t="s">
        <v>623</v>
      </c>
      <c r="D357" s="14" t="s">
        <v>651</v>
      </c>
      <c r="E357" s="13" t="s">
        <v>15</v>
      </c>
      <c r="F357" s="21">
        <v>3997.36</v>
      </c>
      <c r="G357" s="21">
        <v>3997.36</v>
      </c>
      <c r="H357" s="21">
        <v>0</v>
      </c>
      <c r="I357" s="14" t="s">
        <v>626</v>
      </c>
    </row>
    <row r="358" ht="45" customHeight="1">
      <c r="A358" s="13" t="s">
        <v>647</v>
      </c>
      <c r="B358" s="13" t="s">
        <v>379</v>
      </c>
      <c r="C358" s="14" t="s">
        <v>617</v>
      </c>
      <c r="D358" s="14" t="s">
        <v>651</v>
      </c>
      <c r="E358" s="13" t="s">
        <v>15</v>
      </c>
      <c r="F358" s="21">
        <v>11431.79</v>
      </c>
      <c r="G358" s="21">
        <v>11431.79</v>
      </c>
      <c r="H358" s="21">
        <v>0</v>
      </c>
      <c r="I358" s="14" t="s">
        <v>626</v>
      </c>
    </row>
    <row r="359" ht="45" customHeight="1">
      <c r="A359" s="13" t="s">
        <v>647</v>
      </c>
      <c r="B359" s="13" t="s">
        <v>379</v>
      </c>
      <c r="C359" s="14" t="s">
        <v>618</v>
      </c>
      <c r="D359" s="14" t="s">
        <v>651</v>
      </c>
      <c r="E359" s="13" t="s">
        <v>15</v>
      </c>
      <c r="F359" s="21">
        <v>1236.43</v>
      </c>
      <c r="G359" s="21">
        <v>1236.43</v>
      </c>
      <c r="H359" s="21">
        <v>0</v>
      </c>
      <c r="I359" s="14" t="s">
        <v>626</v>
      </c>
    </row>
    <row r="360" ht="45" customHeight="1">
      <c r="A360" s="13" t="s">
        <v>647</v>
      </c>
      <c r="B360" s="13" t="s">
        <v>379</v>
      </c>
      <c r="C360" s="14" t="s">
        <v>619</v>
      </c>
      <c r="D360" s="14" t="s">
        <v>651</v>
      </c>
      <c r="E360" s="13" t="s">
        <v>15</v>
      </c>
      <c r="F360" s="21">
        <v>9703.38</v>
      </c>
      <c r="G360" s="21">
        <v>9703.38</v>
      </c>
      <c r="H360" s="21">
        <v>0</v>
      </c>
      <c r="I360" s="14" t="s">
        <v>626</v>
      </c>
    </row>
    <row r="361" ht="45" customHeight="1">
      <c r="A361" s="13" t="s">
        <v>647</v>
      </c>
      <c r="B361" s="13" t="s">
        <v>379</v>
      </c>
      <c r="C361" s="14" t="s">
        <v>617</v>
      </c>
      <c r="D361" s="14" t="s">
        <v>651</v>
      </c>
      <c r="E361" s="13" t="s">
        <v>15</v>
      </c>
      <c r="F361" s="21">
        <v>0</v>
      </c>
      <c r="G361" s="21">
        <v>11431.79</v>
      </c>
      <c r="H361" s="21">
        <v>11431.79</v>
      </c>
      <c r="I361" s="14" t="s">
        <v>626</v>
      </c>
    </row>
    <row r="362" ht="30" customHeight="1">
      <c r="A362" s="13" t="s">
        <v>647</v>
      </c>
      <c r="B362" s="13" t="s">
        <v>379</v>
      </c>
      <c r="C362" s="14" t="s">
        <v>576</v>
      </c>
      <c r="D362" s="14" t="s">
        <v>651</v>
      </c>
      <c r="E362" s="13" t="s">
        <v>15</v>
      </c>
      <c r="F362" s="21">
        <v>4042.09</v>
      </c>
      <c r="G362" s="21">
        <v>4042.09</v>
      </c>
      <c r="H362" s="21">
        <v>0</v>
      </c>
      <c r="I362" s="14" t="s">
        <v>626</v>
      </c>
    </row>
    <row r="363" ht="30" customHeight="1">
      <c r="A363" s="13" t="s">
        <v>647</v>
      </c>
      <c r="B363" s="13" t="s">
        <v>379</v>
      </c>
      <c r="C363" s="14" t="s">
        <v>576</v>
      </c>
      <c r="D363" s="14" t="s">
        <v>651</v>
      </c>
      <c r="E363" s="13" t="s">
        <v>15</v>
      </c>
      <c r="F363" s="21">
        <v>4042.09</v>
      </c>
      <c r="G363" s="21">
        <v>4042.08</v>
      </c>
      <c r="H363" s="21">
        <v>-.01</v>
      </c>
      <c r="I363" s="14" t="s">
        <v>616</v>
      </c>
    </row>
    <row r="364" ht="45" customHeight="1">
      <c r="A364" s="13" t="s">
        <v>647</v>
      </c>
      <c r="B364" s="13" t="s">
        <v>379</v>
      </c>
      <c r="C364" s="14" t="s">
        <v>627</v>
      </c>
      <c r="D364" s="14" t="s">
        <v>651</v>
      </c>
      <c r="E364" s="13" t="s">
        <v>15</v>
      </c>
      <c r="F364" s="21">
        <v>0</v>
      </c>
      <c r="G364" s="21">
        <v>0</v>
      </c>
      <c r="H364" s="21">
        <v>0</v>
      </c>
      <c r="I364" s="14" t="s">
        <v>626</v>
      </c>
    </row>
    <row r="365" ht="45" customHeight="1">
      <c r="A365" s="13" t="s">
        <v>647</v>
      </c>
      <c r="B365" s="13" t="s">
        <v>379</v>
      </c>
      <c r="C365" s="14" t="s">
        <v>620</v>
      </c>
      <c r="D365" s="14" t="s">
        <v>651</v>
      </c>
      <c r="E365" s="13" t="s">
        <v>15</v>
      </c>
      <c r="F365" s="21">
        <v>6195.02</v>
      </c>
      <c r="G365" s="21">
        <v>6195.02</v>
      </c>
      <c r="H365" s="21">
        <v>0</v>
      </c>
      <c r="I365" s="14" t="s">
        <v>626</v>
      </c>
    </row>
    <row r="366" ht="45" customHeight="1">
      <c r="A366" s="13" t="s">
        <v>647</v>
      </c>
      <c r="B366" s="13" t="s">
        <v>379</v>
      </c>
      <c r="C366" s="14" t="s">
        <v>614</v>
      </c>
      <c r="D366" s="14" t="s">
        <v>651</v>
      </c>
      <c r="E366" s="13" t="s">
        <v>15</v>
      </c>
      <c r="F366" s="21">
        <v>0</v>
      </c>
      <c r="G366" s="21">
        <v>4108.39</v>
      </c>
      <c r="H366" s="21">
        <v>4108.39</v>
      </c>
      <c r="I366" s="14" t="s">
        <v>626</v>
      </c>
    </row>
    <row r="367" ht="45" customHeight="1">
      <c r="A367" s="13" t="s">
        <v>647</v>
      </c>
      <c r="B367" s="13" t="s">
        <v>379</v>
      </c>
      <c r="C367" s="14" t="s">
        <v>623</v>
      </c>
      <c r="D367" s="14" t="s">
        <v>651</v>
      </c>
      <c r="E367" s="13" t="s">
        <v>15</v>
      </c>
      <c r="F367" s="21">
        <v>0</v>
      </c>
      <c r="G367" s="21">
        <v>3997.36</v>
      </c>
      <c r="H367" s="21">
        <v>3997.36</v>
      </c>
      <c r="I367" s="14" t="s">
        <v>626</v>
      </c>
    </row>
    <row r="368" ht="45" customHeight="1">
      <c r="A368" s="13" t="s">
        <v>647</v>
      </c>
      <c r="B368" s="13" t="s">
        <v>379</v>
      </c>
      <c r="C368" s="14" t="s">
        <v>619</v>
      </c>
      <c r="D368" s="14" t="s">
        <v>651</v>
      </c>
      <c r="E368" s="13" t="s">
        <v>15</v>
      </c>
      <c r="F368" s="21">
        <v>0</v>
      </c>
      <c r="G368" s="21">
        <v>9703.38</v>
      </c>
      <c r="H368" s="21">
        <v>9703.38</v>
      </c>
      <c r="I368" s="14" t="s">
        <v>626</v>
      </c>
    </row>
    <row r="369" ht="30" customHeight="1">
      <c r="A369" s="13" t="s">
        <v>647</v>
      </c>
      <c r="B369" s="13" t="s">
        <v>379</v>
      </c>
      <c r="C369" s="14" t="s">
        <v>576</v>
      </c>
      <c r="D369" s="14" t="s">
        <v>651</v>
      </c>
      <c r="E369" s="13" t="s">
        <v>15</v>
      </c>
      <c r="F369" s="21">
        <v>0</v>
      </c>
      <c r="G369" s="21">
        <v>4042.09</v>
      </c>
      <c r="H369" s="21">
        <v>4042.09</v>
      </c>
      <c r="I369" s="14" t="s">
        <v>626</v>
      </c>
    </row>
    <row r="370" ht="45" customHeight="1">
      <c r="A370" s="13" t="s">
        <v>647</v>
      </c>
      <c r="B370" s="13" t="s">
        <v>379</v>
      </c>
      <c r="C370" s="14" t="s">
        <v>622</v>
      </c>
      <c r="D370" s="14" t="s">
        <v>651</v>
      </c>
      <c r="E370" s="13" t="s">
        <v>15</v>
      </c>
      <c r="F370" s="21">
        <v>0</v>
      </c>
      <c r="G370" s="21">
        <v>603.4</v>
      </c>
      <c r="H370" s="21">
        <v>603.4</v>
      </c>
      <c r="I370" s="14" t="s">
        <v>626</v>
      </c>
    </row>
    <row r="371" ht="45" customHeight="1">
      <c r="A371" s="13" t="s">
        <v>647</v>
      </c>
      <c r="B371" s="13" t="s">
        <v>379</v>
      </c>
      <c r="C371" s="14" t="s">
        <v>618</v>
      </c>
      <c r="D371" s="14" t="s">
        <v>651</v>
      </c>
      <c r="E371" s="13" t="s">
        <v>15</v>
      </c>
      <c r="F371" s="21">
        <v>0</v>
      </c>
      <c r="G371" s="21">
        <v>1236.43</v>
      </c>
      <c r="H371" s="21">
        <v>1236.43</v>
      </c>
      <c r="I371" s="14" t="s">
        <v>626</v>
      </c>
    </row>
    <row r="372" ht="45" customHeight="1">
      <c r="A372" s="13" t="s">
        <v>647</v>
      </c>
      <c r="B372" s="13" t="s">
        <v>379</v>
      </c>
      <c r="C372" s="14" t="s">
        <v>620</v>
      </c>
      <c r="D372" s="14" t="s">
        <v>651</v>
      </c>
      <c r="E372" s="13" t="s">
        <v>15</v>
      </c>
      <c r="F372" s="21">
        <v>0</v>
      </c>
      <c r="G372" s="21">
        <v>6195.02</v>
      </c>
      <c r="H372" s="21">
        <v>6195.02</v>
      </c>
      <c r="I372" s="14" t="s">
        <v>626</v>
      </c>
    </row>
    <row r="373" ht="30" customHeight="1">
      <c r="A373" s="13" t="s">
        <v>647</v>
      </c>
      <c r="B373" s="13" t="s">
        <v>379</v>
      </c>
      <c r="C373" s="14" t="s">
        <v>625</v>
      </c>
      <c r="D373" s="14" t="s">
        <v>651</v>
      </c>
      <c r="E373" s="13" t="s">
        <v>15</v>
      </c>
      <c r="F373" s="21">
        <v>0</v>
      </c>
      <c r="G373" s="21">
        <v>0</v>
      </c>
      <c r="H373" s="21">
        <v>0</v>
      </c>
      <c r="I373" s="14" t="s">
        <v>626</v>
      </c>
    </row>
    <row r="374" ht="45" customHeight="1">
      <c r="A374" s="13" t="s">
        <v>647</v>
      </c>
      <c r="B374" s="13" t="s">
        <v>379</v>
      </c>
      <c r="C374" s="14" t="s">
        <v>621</v>
      </c>
      <c r="D374" s="14" t="s">
        <v>651</v>
      </c>
      <c r="E374" s="13" t="s">
        <v>15</v>
      </c>
      <c r="F374" s="21">
        <v>0</v>
      </c>
      <c r="G374" s="21">
        <v>8282.15</v>
      </c>
      <c r="H374" s="21">
        <v>8282.15</v>
      </c>
      <c r="I374" s="14" t="s">
        <v>626</v>
      </c>
    </row>
    <row r="375" ht="45" customHeight="1">
      <c r="A375" s="13" t="s">
        <v>647</v>
      </c>
      <c r="B375" s="13" t="s">
        <v>379</v>
      </c>
      <c r="C375" s="14" t="s">
        <v>622</v>
      </c>
      <c r="D375" s="14" t="s">
        <v>651</v>
      </c>
      <c r="E375" s="13" t="s">
        <v>15</v>
      </c>
      <c r="F375" s="21">
        <v>603.4</v>
      </c>
      <c r="G375" s="21">
        <v>603.4</v>
      </c>
      <c r="H375" s="21">
        <v>0</v>
      </c>
      <c r="I375" s="14" t="s">
        <v>626</v>
      </c>
    </row>
    <row r="376" ht="45" customHeight="1">
      <c r="A376" s="13" t="s">
        <v>647</v>
      </c>
      <c r="B376" s="13" t="s">
        <v>382</v>
      </c>
      <c r="C376" s="14" t="s">
        <v>620</v>
      </c>
      <c r="D376" s="14" t="s">
        <v>652</v>
      </c>
      <c r="E376" s="13" t="s">
        <v>15</v>
      </c>
      <c r="F376" s="21">
        <v>0</v>
      </c>
      <c r="G376" s="21">
        <v>7493.97</v>
      </c>
      <c r="H376" s="21">
        <v>7493.97</v>
      </c>
      <c r="I376" s="14" t="s">
        <v>626</v>
      </c>
    </row>
    <row r="377" ht="45" customHeight="1">
      <c r="A377" s="13" t="s">
        <v>647</v>
      </c>
      <c r="B377" s="13" t="s">
        <v>382</v>
      </c>
      <c r="C377" s="14" t="s">
        <v>623</v>
      </c>
      <c r="D377" s="14" t="s">
        <v>652</v>
      </c>
      <c r="E377" s="13" t="s">
        <v>15</v>
      </c>
      <c r="F377" s="21">
        <v>0</v>
      </c>
      <c r="G377" s="21">
        <v>4835.52</v>
      </c>
      <c r="H377" s="21">
        <v>4835.52</v>
      </c>
      <c r="I377" s="14" t="s">
        <v>626</v>
      </c>
    </row>
    <row r="378" ht="45" customHeight="1">
      <c r="A378" s="13" t="s">
        <v>647</v>
      </c>
      <c r="B378" s="13" t="s">
        <v>382</v>
      </c>
      <c r="C378" s="14" t="s">
        <v>619</v>
      </c>
      <c r="D378" s="14" t="s">
        <v>652</v>
      </c>
      <c r="E378" s="13" t="s">
        <v>15</v>
      </c>
      <c r="F378" s="21">
        <v>0</v>
      </c>
      <c r="G378" s="21">
        <v>11737.96</v>
      </c>
      <c r="H378" s="21">
        <v>11737.96</v>
      </c>
      <c r="I378" s="14" t="s">
        <v>626</v>
      </c>
    </row>
    <row r="379" ht="45" customHeight="1">
      <c r="A379" s="13" t="s">
        <v>647</v>
      </c>
      <c r="B379" s="13" t="s">
        <v>382</v>
      </c>
      <c r="C379" s="14" t="s">
        <v>617</v>
      </c>
      <c r="D379" s="14" t="s">
        <v>652</v>
      </c>
      <c r="E379" s="13" t="s">
        <v>15</v>
      </c>
      <c r="F379" s="21">
        <v>13828.78</v>
      </c>
      <c r="G379" s="21">
        <v>13828.78</v>
      </c>
      <c r="H379" s="21">
        <v>0</v>
      </c>
      <c r="I379" s="14" t="s">
        <v>626</v>
      </c>
    </row>
    <row r="380" ht="45" customHeight="1">
      <c r="A380" s="13" t="s">
        <v>647</v>
      </c>
      <c r="B380" s="13" t="s">
        <v>382</v>
      </c>
      <c r="C380" s="14" t="s">
        <v>623</v>
      </c>
      <c r="D380" s="14" t="s">
        <v>652</v>
      </c>
      <c r="E380" s="13" t="s">
        <v>15</v>
      </c>
      <c r="F380" s="21">
        <v>4835.52</v>
      </c>
      <c r="G380" s="21">
        <v>4835.52</v>
      </c>
      <c r="H380" s="21">
        <v>0</v>
      </c>
      <c r="I380" s="14" t="s">
        <v>626</v>
      </c>
    </row>
    <row r="381" ht="45" customHeight="1">
      <c r="A381" s="13" t="s">
        <v>647</v>
      </c>
      <c r="B381" s="13" t="s">
        <v>382</v>
      </c>
      <c r="C381" s="14" t="s">
        <v>625</v>
      </c>
      <c r="D381" s="14" t="s">
        <v>652</v>
      </c>
      <c r="E381" s="13" t="s">
        <v>15</v>
      </c>
      <c r="F381" s="21">
        <v>0</v>
      </c>
      <c r="G381" s="21">
        <v>0</v>
      </c>
      <c r="H381" s="21">
        <v>0</v>
      </c>
      <c r="I381" s="14" t="s">
        <v>626</v>
      </c>
    </row>
    <row r="382" ht="45" customHeight="1">
      <c r="A382" s="13" t="s">
        <v>647</v>
      </c>
      <c r="B382" s="13" t="s">
        <v>382</v>
      </c>
      <c r="C382" s="14" t="s">
        <v>576</v>
      </c>
      <c r="D382" s="14" t="s">
        <v>652</v>
      </c>
      <c r="E382" s="13" t="s">
        <v>15</v>
      </c>
      <c r="F382" s="21">
        <v>4889.62</v>
      </c>
      <c r="G382" s="21">
        <v>4889.62</v>
      </c>
      <c r="H382" s="21">
        <v>0</v>
      </c>
      <c r="I382" s="14" t="s">
        <v>626</v>
      </c>
    </row>
    <row r="383" ht="45" customHeight="1">
      <c r="A383" s="13" t="s">
        <v>647</v>
      </c>
      <c r="B383" s="13" t="s">
        <v>382</v>
      </c>
      <c r="C383" s="14" t="s">
        <v>627</v>
      </c>
      <c r="D383" s="14" t="s">
        <v>652</v>
      </c>
      <c r="E383" s="13" t="s">
        <v>15</v>
      </c>
      <c r="F383" s="21">
        <v>0</v>
      </c>
      <c r="G383" s="21">
        <v>0</v>
      </c>
      <c r="H383" s="21">
        <v>0</v>
      </c>
      <c r="I383" s="14" t="s">
        <v>626</v>
      </c>
    </row>
    <row r="384" ht="45" customHeight="1">
      <c r="A384" s="13" t="s">
        <v>647</v>
      </c>
      <c r="B384" s="13" t="s">
        <v>382</v>
      </c>
      <c r="C384" s="14" t="s">
        <v>621</v>
      </c>
      <c r="D384" s="14" t="s">
        <v>652</v>
      </c>
      <c r="E384" s="13" t="s">
        <v>15</v>
      </c>
      <c r="F384" s="21">
        <v>0</v>
      </c>
      <c r="G384" s="21">
        <v>10018.73</v>
      </c>
      <c r="H384" s="21">
        <v>10018.73</v>
      </c>
      <c r="I384" s="14" t="s">
        <v>626</v>
      </c>
    </row>
    <row r="385" ht="45" customHeight="1">
      <c r="A385" s="13" t="s">
        <v>647</v>
      </c>
      <c r="B385" s="13" t="s">
        <v>382</v>
      </c>
      <c r="C385" s="14" t="s">
        <v>618</v>
      </c>
      <c r="D385" s="14" t="s">
        <v>652</v>
      </c>
      <c r="E385" s="13" t="s">
        <v>15</v>
      </c>
      <c r="F385" s="21">
        <v>0</v>
      </c>
      <c r="G385" s="21">
        <v>1495.68</v>
      </c>
      <c r="H385" s="21">
        <v>1495.68</v>
      </c>
      <c r="I385" s="14" t="s">
        <v>626</v>
      </c>
    </row>
    <row r="386" ht="45" customHeight="1">
      <c r="A386" s="13" t="s">
        <v>647</v>
      </c>
      <c r="B386" s="13" t="s">
        <v>382</v>
      </c>
      <c r="C386" s="14" t="s">
        <v>619</v>
      </c>
      <c r="D386" s="14" t="s">
        <v>652</v>
      </c>
      <c r="E386" s="13" t="s">
        <v>15</v>
      </c>
      <c r="F386" s="21">
        <v>11737.96</v>
      </c>
      <c r="G386" s="21">
        <v>11737.96</v>
      </c>
      <c r="H386" s="21">
        <v>0</v>
      </c>
      <c r="I386" s="14" t="s">
        <v>626</v>
      </c>
    </row>
    <row r="387" ht="45" customHeight="1">
      <c r="A387" s="13" t="s">
        <v>647</v>
      </c>
      <c r="B387" s="13" t="s">
        <v>382</v>
      </c>
      <c r="C387" s="14" t="s">
        <v>614</v>
      </c>
      <c r="D387" s="14" t="s">
        <v>652</v>
      </c>
      <c r="E387" s="13" t="s">
        <v>15</v>
      </c>
      <c r="F387" s="21">
        <v>4969.82</v>
      </c>
      <c r="G387" s="21">
        <v>4969.82</v>
      </c>
      <c r="H387" s="21">
        <v>0</v>
      </c>
      <c r="I387" s="14" t="s">
        <v>626</v>
      </c>
    </row>
    <row r="388" ht="45" customHeight="1">
      <c r="A388" s="13" t="s">
        <v>647</v>
      </c>
      <c r="B388" s="13" t="s">
        <v>382</v>
      </c>
      <c r="C388" s="14" t="s">
        <v>614</v>
      </c>
      <c r="D388" s="14" t="s">
        <v>652</v>
      </c>
      <c r="E388" s="13" t="s">
        <v>15</v>
      </c>
      <c r="F388" s="21">
        <v>0</v>
      </c>
      <c r="G388" s="21">
        <v>4969.82</v>
      </c>
      <c r="H388" s="21">
        <v>4969.82</v>
      </c>
      <c r="I388" s="14" t="s">
        <v>626</v>
      </c>
    </row>
    <row r="389" ht="45" customHeight="1">
      <c r="A389" s="13" t="s">
        <v>647</v>
      </c>
      <c r="B389" s="13" t="s">
        <v>382</v>
      </c>
      <c r="C389" s="14" t="s">
        <v>622</v>
      </c>
      <c r="D389" s="14" t="s">
        <v>652</v>
      </c>
      <c r="E389" s="13" t="s">
        <v>15</v>
      </c>
      <c r="F389" s="21">
        <v>0</v>
      </c>
      <c r="G389" s="21">
        <v>729.92</v>
      </c>
      <c r="H389" s="21">
        <v>729.92</v>
      </c>
      <c r="I389" s="14" t="s">
        <v>626</v>
      </c>
    </row>
    <row r="390" ht="45" customHeight="1">
      <c r="A390" s="13" t="s">
        <v>647</v>
      </c>
      <c r="B390" s="13" t="s">
        <v>382</v>
      </c>
      <c r="C390" s="14" t="s">
        <v>620</v>
      </c>
      <c r="D390" s="14" t="s">
        <v>652</v>
      </c>
      <c r="E390" s="13" t="s">
        <v>15</v>
      </c>
      <c r="F390" s="21">
        <v>7493.97</v>
      </c>
      <c r="G390" s="21">
        <v>7493.97</v>
      </c>
      <c r="H390" s="21">
        <v>0</v>
      </c>
      <c r="I390" s="14" t="s">
        <v>626</v>
      </c>
    </row>
    <row r="391" ht="45" customHeight="1">
      <c r="A391" s="13" t="s">
        <v>647</v>
      </c>
      <c r="B391" s="13" t="s">
        <v>382</v>
      </c>
      <c r="C391" s="14" t="s">
        <v>576</v>
      </c>
      <c r="D391" s="14" t="s">
        <v>652</v>
      </c>
      <c r="E391" s="13" t="s">
        <v>15</v>
      </c>
      <c r="F391" s="21">
        <v>0</v>
      </c>
      <c r="G391" s="21">
        <v>4889.62</v>
      </c>
      <c r="H391" s="21">
        <v>4889.62</v>
      </c>
      <c r="I391" s="14" t="s">
        <v>626</v>
      </c>
    </row>
    <row r="392" ht="45" customHeight="1">
      <c r="A392" s="13" t="s">
        <v>647</v>
      </c>
      <c r="B392" s="13" t="s">
        <v>382</v>
      </c>
      <c r="C392" s="14" t="s">
        <v>621</v>
      </c>
      <c r="D392" s="14" t="s">
        <v>652</v>
      </c>
      <c r="E392" s="13" t="s">
        <v>15</v>
      </c>
      <c r="F392" s="21">
        <v>10018.73</v>
      </c>
      <c r="G392" s="21">
        <v>10018.73</v>
      </c>
      <c r="H392" s="21">
        <v>0</v>
      </c>
      <c r="I392" s="14" t="s">
        <v>626</v>
      </c>
    </row>
    <row r="393" ht="45" customHeight="1">
      <c r="A393" s="13" t="s">
        <v>647</v>
      </c>
      <c r="B393" s="13" t="s">
        <v>382</v>
      </c>
      <c r="C393" s="14" t="s">
        <v>622</v>
      </c>
      <c r="D393" s="14" t="s">
        <v>652</v>
      </c>
      <c r="E393" s="13" t="s">
        <v>15</v>
      </c>
      <c r="F393" s="21">
        <v>729.92</v>
      </c>
      <c r="G393" s="21">
        <v>729.92</v>
      </c>
      <c r="H393" s="21">
        <v>0</v>
      </c>
      <c r="I393" s="14" t="s">
        <v>626</v>
      </c>
    </row>
    <row r="394" ht="45" customHeight="1">
      <c r="A394" s="13" t="s">
        <v>647</v>
      </c>
      <c r="B394" s="13" t="s">
        <v>382</v>
      </c>
      <c r="C394" s="14" t="s">
        <v>617</v>
      </c>
      <c r="D394" s="14" t="s">
        <v>652</v>
      </c>
      <c r="E394" s="13" t="s">
        <v>15</v>
      </c>
      <c r="F394" s="21">
        <v>0</v>
      </c>
      <c r="G394" s="21">
        <v>13828.78</v>
      </c>
      <c r="H394" s="21">
        <v>13828.78</v>
      </c>
      <c r="I394" s="14" t="s">
        <v>626</v>
      </c>
    </row>
    <row r="395" ht="45" customHeight="1">
      <c r="A395" s="13" t="s">
        <v>647</v>
      </c>
      <c r="B395" s="13" t="s">
        <v>382</v>
      </c>
      <c r="C395" s="14" t="s">
        <v>618</v>
      </c>
      <c r="D395" s="14" t="s">
        <v>652</v>
      </c>
      <c r="E395" s="13" t="s">
        <v>15</v>
      </c>
      <c r="F395" s="21">
        <v>1495.68</v>
      </c>
      <c r="G395" s="21">
        <v>1495.68</v>
      </c>
      <c r="H395" s="21">
        <v>0</v>
      </c>
      <c r="I395" s="14" t="s">
        <v>626</v>
      </c>
    </row>
    <row r="396" ht="45" customHeight="1">
      <c r="A396" s="13" t="s">
        <v>647</v>
      </c>
      <c r="B396" s="13" t="s">
        <v>384</v>
      </c>
      <c r="C396" s="14" t="s">
        <v>576</v>
      </c>
      <c r="D396" s="14" t="s">
        <v>653</v>
      </c>
      <c r="E396" s="13" t="s">
        <v>15</v>
      </c>
      <c r="F396" s="21">
        <v>134.46</v>
      </c>
      <c r="G396" s="21">
        <v>134.47</v>
      </c>
      <c r="H396" s="21">
        <v>.01</v>
      </c>
      <c r="I396" s="14" t="s">
        <v>616</v>
      </c>
    </row>
    <row r="397" ht="45" customHeight="1">
      <c r="A397" s="13" t="s">
        <v>647</v>
      </c>
      <c r="B397" s="13" t="s">
        <v>384</v>
      </c>
      <c r="C397" s="14" t="s">
        <v>620</v>
      </c>
      <c r="D397" s="14" t="s">
        <v>653</v>
      </c>
      <c r="E397" s="13" t="s">
        <v>15</v>
      </c>
      <c r="F397" s="21">
        <v>0</v>
      </c>
      <c r="G397" s="21">
        <v>206.08</v>
      </c>
      <c r="H397" s="21">
        <v>206.08</v>
      </c>
      <c r="I397" s="14" t="s">
        <v>626</v>
      </c>
    </row>
    <row r="398" ht="45" customHeight="1">
      <c r="A398" s="13" t="s">
        <v>647</v>
      </c>
      <c r="B398" s="13" t="s">
        <v>384</v>
      </c>
      <c r="C398" s="14" t="s">
        <v>617</v>
      </c>
      <c r="D398" s="14" t="s">
        <v>653</v>
      </c>
      <c r="E398" s="13" t="s">
        <v>15</v>
      </c>
      <c r="F398" s="21">
        <v>0</v>
      </c>
      <c r="G398" s="21">
        <v>380.29</v>
      </c>
      <c r="H398" s="21">
        <v>380.29</v>
      </c>
      <c r="I398" s="14" t="s">
        <v>626</v>
      </c>
    </row>
    <row r="399" ht="45" customHeight="1">
      <c r="A399" s="13" t="s">
        <v>647</v>
      </c>
      <c r="B399" s="13" t="s">
        <v>384</v>
      </c>
      <c r="C399" s="14" t="s">
        <v>623</v>
      </c>
      <c r="D399" s="14" t="s">
        <v>653</v>
      </c>
      <c r="E399" s="13" t="s">
        <v>15</v>
      </c>
      <c r="F399" s="21">
        <v>132.98</v>
      </c>
      <c r="G399" s="21">
        <v>132.98</v>
      </c>
      <c r="H399" s="21">
        <v>0</v>
      </c>
      <c r="I399" s="14" t="s">
        <v>626</v>
      </c>
    </row>
    <row r="400" ht="45" customHeight="1">
      <c r="A400" s="13" t="s">
        <v>647</v>
      </c>
      <c r="B400" s="13" t="s">
        <v>384</v>
      </c>
      <c r="C400" s="14" t="s">
        <v>576</v>
      </c>
      <c r="D400" s="14" t="s">
        <v>653</v>
      </c>
      <c r="E400" s="13" t="s">
        <v>15</v>
      </c>
      <c r="F400" s="21">
        <v>0</v>
      </c>
      <c r="G400" s="21">
        <v>134.46</v>
      </c>
      <c r="H400" s="21">
        <v>134.46</v>
      </c>
      <c r="I400" s="14" t="s">
        <v>626</v>
      </c>
    </row>
    <row r="401" ht="45" customHeight="1">
      <c r="A401" s="13" t="s">
        <v>647</v>
      </c>
      <c r="B401" s="13" t="s">
        <v>384</v>
      </c>
      <c r="C401" s="14" t="s">
        <v>627</v>
      </c>
      <c r="D401" s="14" t="s">
        <v>653</v>
      </c>
      <c r="E401" s="13" t="s">
        <v>15</v>
      </c>
      <c r="F401" s="21">
        <v>0</v>
      </c>
      <c r="G401" s="21">
        <v>0</v>
      </c>
      <c r="H401" s="21">
        <v>0</v>
      </c>
      <c r="I401" s="14" t="s">
        <v>626</v>
      </c>
    </row>
    <row r="402" ht="45" customHeight="1">
      <c r="A402" s="13" t="s">
        <v>647</v>
      </c>
      <c r="B402" s="13" t="s">
        <v>384</v>
      </c>
      <c r="C402" s="14" t="s">
        <v>618</v>
      </c>
      <c r="D402" s="14" t="s">
        <v>653</v>
      </c>
      <c r="E402" s="13" t="s">
        <v>15</v>
      </c>
      <c r="F402" s="21">
        <v>0</v>
      </c>
      <c r="G402" s="21">
        <v>41.13</v>
      </c>
      <c r="H402" s="21">
        <v>41.13</v>
      </c>
      <c r="I402" s="14" t="s">
        <v>626</v>
      </c>
    </row>
    <row r="403" ht="45" customHeight="1">
      <c r="A403" s="13" t="s">
        <v>647</v>
      </c>
      <c r="B403" s="13" t="s">
        <v>384</v>
      </c>
      <c r="C403" s="14" t="s">
        <v>619</v>
      </c>
      <c r="D403" s="14" t="s">
        <v>653</v>
      </c>
      <c r="E403" s="13" t="s">
        <v>15</v>
      </c>
      <c r="F403" s="21">
        <v>322.79</v>
      </c>
      <c r="G403" s="21">
        <v>322.79</v>
      </c>
      <c r="H403" s="21">
        <v>0</v>
      </c>
      <c r="I403" s="14" t="s">
        <v>626</v>
      </c>
    </row>
    <row r="404" ht="45" customHeight="1">
      <c r="A404" s="13" t="s">
        <v>647</v>
      </c>
      <c r="B404" s="13" t="s">
        <v>384</v>
      </c>
      <c r="C404" s="14" t="s">
        <v>623</v>
      </c>
      <c r="D404" s="14" t="s">
        <v>653</v>
      </c>
      <c r="E404" s="13" t="s">
        <v>15</v>
      </c>
      <c r="F404" s="21">
        <v>0</v>
      </c>
      <c r="G404" s="21">
        <v>132.98</v>
      </c>
      <c r="H404" s="21">
        <v>132.98</v>
      </c>
      <c r="I404" s="14" t="s">
        <v>626</v>
      </c>
    </row>
    <row r="405" ht="45" customHeight="1">
      <c r="A405" s="13" t="s">
        <v>647</v>
      </c>
      <c r="B405" s="13" t="s">
        <v>384</v>
      </c>
      <c r="C405" s="14" t="s">
        <v>576</v>
      </c>
      <c r="D405" s="14" t="s">
        <v>653</v>
      </c>
      <c r="E405" s="13" t="s">
        <v>15</v>
      </c>
      <c r="F405" s="21">
        <v>134.46</v>
      </c>
      <c r="G405" s="21">
        <v>134.46</v>
      </c>
      <c r="H405" s="21">
        <v>0</v>
      </c>
      <c r="I405" s="14" t="s">
        <v>626</v>
      </c>
    </row>
    <row r="406" ht="45" customHeight="1">
      <c r="A406" s="13" t="s">
        <v>647</v>
      </c>
      <c r="B406" s="13" t="s">
        <v>384</v>
      </c>
      <c r="C406" s="14" t="s">
        <v>619</v>
      </c>
      <c r="D406" s="14" t="s">
        <v>653</v>
      </c>
      <c r="E406" s="13" t="s">
        <v>15</v>
      </c>
      <c r="F406" s="21">
        <v>0</v>
      </c>
      <c r="G406" s="21">
        <v>322.79</v>
      </c>
      <c r="H406" s="21">
        <v>322.79</v>
      </c>
      <c r="I406" s="14" t="s">
        <v>626</v>
      </c>
    </row>
    <row r="407" ht="45" customHeight="1">
      <c r="A407" s="13" t="s">
        <v>647</v>
      </c>
      <c r="B407" s="13" t="s">
        <v>384</v>
      </c>
      <c r="C407" s="14" t="s">
        <v>622</v>
      </c>
      <c r="D407" s="14" t="s">
        <v>653</v>
      </c>
      <c r="E407" s="13" t="s">
        <v>15</v>
      </c>
      <c r="F407" s="21">
        <v>20.07</v>
      </c>
      <c r="G407" s="21">
        <v>20.07</v>
      </c>
      <c r="H407" s="21">
        <v>0</v>
      </c>
      <c r="I407" s="14" t="s">
        <v>626</v>
      </c>
    </row>
    <row r="408" ht="45" customHeight="1">
      <c r="A408" s="13" t="s">
        <v>647</v>
      </c>
      <c r="B408" s="13" t="s">
        <v>384</v>
      </c>
      <c r="C408" s="14" t="s">
        <v>622</v>
      </c>
      <c r="D408" s="14" t="s">
        <v>653</v>
      </c>
      <c r="E408" s="13" t="s">
        <v>15</v>
      </c>
      <c r="F408" s="21">
        <v>0</v>
      </c>
      <c r="G408" s="21">
        <v>20.07</v>
      </c>
      <c r="H408" s="21">
        <v>20.07</v>
      </c>
      <c r="I408" s="14" t="s">
        <v>626</v>
      </c>
    </row>
    <row r="409" ht="45" customHeight="1">
      <c r="A409" s="13" t="s">
        <v>647</v>
      </c>
      <c r="B409" s="13" t="s">
        <v>384</v>
      </c>
      <c r="C409" s="14" t="s">
        <v>614</v>
      </c>
      <c r="D409" s="14" t="s">
        <v>653</v>
      </c>
      <c r="E409" s="13" t="s">
        <v>15</v>
      </c>
      <c r="F409" s="21">
        <v>136.67</v>
      </c>
      <c r="G409" s="21">
        <v>136.67</v>
      </c>
      <c r="H409" s="21">
        <v>0</v>
      </c>
      <c r="I409" s="14" t="s">
        <v>626</v>
      </c>
    </row>
    <row r="410" ht="45" customHeight="1">
      <c r="A410" s="13" t="s">
        <v>647</v>
      </c>
      <c r="B410" s="13" t="s">
        <v>384</v>
      </c>
      <c r="C410" s="14" t="s">
        <v>620</v>
      </c>
      <c r="D410" s="14" t="s">
        <v>653</v>
      </c>
      <c r="E410" s="13" t="s">
        <v>15</v>
      </c>
      <c r="F410" s="21">
        <v>206.08</v>
      </c>
      <c r="G410" s="21">
        <v>206.08</v>
      </c>
      <c r="H410" s="21">
        <v>0</v>
      </c>
      <c r="I410" s="14" t="s">
        <v>626</v>
      </c>
    </row>
    <row r="411" ht="45" customHeight="1">
      <c r="A411" s="13" t="s">
        <v>647</v>
      </c>
      <c r="B411" s="13" t="s">
        <v>384</v>
      </c>
      <c r="C411" s="14" t="s">
        <v>621</v>
      </c>
      <c r="D411" s="14" t="s">
        <v>653</v>
      </c>
      <c r="E411" s="13" t="s">
        <v>15</v>
      </c>
      <c r="F411" s="21">
        <v>275.52</v>
      </c>
      <c r="G411" s="21">
        <v>275.52</v>
      </c>
      <c r="H411" s="21">
        <v>0</v>
      </c>
      <c r="I411" s="14" t="s">
        <v>626</v>
      </c>
    </row>
    <row r="412" ht="45" customHeight="1">
      <c r="A412" s="13" t="s">
        <v>647</v>
      </c>
      <c r="B412" s="13" t="s">
        <v>384</v>
      </c>
      <c r="C412" s="14" t="s">
        <v>617</v>
      </c>
      <c r="D412" s="14" t="s">
        <v>653</v>
      </c>
      <c r="E412" s="13" t="s">
        <v>15</v>
      </c>
      <c r="F412" s="21">
        <v>380.29</v>
      </c>
      <c r="G412" s="21">
        <v>380.29</v>
      </c>
      <c r="H412" s="21">
        <v>0</v>
      </c>
      <c r="I412" s="14" t="s">
        <v>626</v>
      </c>
    </row>
    <row r="413" ht="45" customHeight="1">
      <c r="A413" s="13" t="s">
        <v>647</v>
      </c>
      <c r="B413" s="13" t="s">
        <v>384</v>
      </c>
      <c r="C413" s="14" t="s">
        <v>614</v>
      </c>
      <c r="D413" s="14" t="s">
        <v>653</v>
      </c>
      <c r="E413" s="13" t="s">
        <v>15</v>
      </c>
      <c r="F413" s="21">
        <v>0</v>
      </c>
      <c r="G413" s="21">
        <v>136.67</v>
      </c>
      <c r="H413" s="21">
        <v>136.67</v>
      </c>
      <c r="I413" s="14" t="s">
        <v>626</v>
      </c>
    </row>
    <row r="414" ht="45" customHeight="1">
      <c r="A414" s="13" t="s">
        <v>647</v>
      </c>
      <c r="B414" s="13" t="s">
        <v>384</v>
      </c>
      <c r="C414" s="14" t="s">
        <v>625</v>
      </c>
      <c r="D414" s="14" t="s">
        <v>653</v>
      </c>
      <c r="E414" s="13" t="s">
        <v>15</v>
      </c>
      <c r="F414" s="21">
        <v>0</v>
      </c>
      <c r="G414" s="21">
        <v>0</v>
      </c>
      <c r="H414" s="21">
        <v>0</v>
      </c>
      <c r="I414" s="14" t="s">
        <v>626</v>
      </c>
    </row>
    <row r="415" ht="45" customHeight="1">
      <c r="A415" s="13" t="s">
        <v>647</v>
      </c>
      <c r="B415" s="13" t="s">
        <v>384</v>
      </c>
      <c r="C415" s="14" t="s">
        <v>618</v>
      </c>
      <c r="D415" s="14" t="s">
        <v>653</v>
      </c>
      <c r="E415" s="13" t="s">
        <v>15</v>
      </c>
      <c r="F415" s="21">
        <v>41.13</v>
      </c>
      <c r="G415" s="21">
        <v>41.13</v>
      </c>
      <c r="H415" s="21">
        <v>0</v>
      </c>
      <c r="I415" s="14" t="s">
        <v>626</v>
      </c>
    </row>
    <row r="416" ht="45" customHeight="1">
      <c r="A416" s="13" t="s">
        <v>647</v>
      </c>
      <c r="B416" s="13" t="s">
        <v>384</v>
      </c>
      <c r="C416" s="14" t="s">
        <v>621</v>
      </c>
      <c r="D416" s="14" t="s">
        <v>653</v>
      </c>
      <c r="E416" s="13" t="s">
        <v>15</v>
      </c>
      <c r="F416" s="21">
        <v>0</v>
      </c>
      <c r="G416" s="21">
        <v>275.52</v>
      </c>
      <c r="H416" s="21">
        <v>275.52</v>
      </c>
      <c r="I416" s="14" t="s">
        <v>626</v>
      </c>
    </row>
    <row r="417" ht="45" customHeight="1">
      <c r="A417" s="13" t="s">
        <v>647</v>
      </c>
      <c r="B417" s="13" t="s">
        <v>390</v>
      </c>
      <c r="C417" s="14" t="s">
        <v>576</v>
      </c>
      <c r="D417" s="14" t="s">
        <v>654</v>
      </c>
      <c r="E417" s="13" t="s">
        <v>15</v>
      </c>
      <c r="F417" s="21">
        <v>1955.85</v>
      </c>
      <c r="G417" s="21">
        <v>1955.85</v>
      </c>
      <c r="H417" s="21">
        <v>0</v>
      </c>
      <c r="I417" s="14" t="s">
        <v>626</v>
      </c>
    </row>
    <row r="418" ht="45" customHeight="1">
      <c r="A418" s="13" t="s">
        <v>647</v>
      </c>
      <c r="B418" s="13" t="s">
        <v>390</v>
      </c>
      <c r="C418" s="14" t="s">
        <v>620</v>
      </c>
      <c r="D418" s="14" t="s">
        <v>654</v>
      </c>
      <c r="E418" s="13" t="s">
        <v>15</v>
      </c>
      <c r="F418" s="21">
        <v>2997.59</v>
      </c>
      <c r="G418" s="21">
        <v>2997.59</v>
      </c>
      <c r="H418" s="21">
        <v>0</v>
      </c>
      <c r="I418" s="14" t="s">
        <v>626</v>
      </c>
    </row>
    <row r="419" ht="45" customHeight="1">
      <c r="A419" s="13" t="s">
        <v>647</v>
      </c>
      <c r="B419" s="13" t="s">
        <v>390</v>
      </c>
      <c r="C419" s="14" t="s">
        <v>614</v>
      </c>
      <c r="D419" s="14" t="s">
        <v>654</v>
      </c>
      <c r="E419" s="13" t="s">
        <v>15</v>
      </c>
      <c r="F419" s="21">
        <v>1987.93</v>
      </c>
      <c r="G419" s="21">
        <v>1987.93</v>
      </c>
      <c r="H419" s="21">
        <v>0</v>
      </c>
      <c r="I419" s="14" t="s">
        <v>626</v>
      </c>
    </row>
    <row r="420" ht="45" customHeight="1">
      <c r="A420" s="13" t="s">
        <v>647</v>
      </c>
      <c r="B420" s="13" t="s">
        <v>390</v>
      </c>
      <c r="C420" s="14" t="s">
        <v>621</v>
      </c>
      <c r="D420" s="14" t="s">
        <v>654</v>
      </c>
      <c r="E420" s="13" t="s">
        <v>15</v>
      </c>
      <c r="F420" s="21">
        <v>4007.49</v>
      </c>
      <c r="G420" s="21">
        <v>4007.49</v>
      </c>
      <c r="H420" s="21">
        <v>0</v>
      </c>
      <c r="I420" s="14" t="s">
        <v>626</v>
      </c>
    </row>
    <row r="421" ht="45" customHeight="1">
      <c r="A421" s="13" t="s">
        <v>647</v>
      </c>
      <c r="B421" s="13" t="s">
        <v>390</v>
      </c>
      <c r="C421" s="14" t="s">
        <v>576</v>
      </c>
      <c r="D421" s="14" t="s">
        <v>654</v>
      </c>
      <c r="E421" s="13" t="s">
        <v>15</v>
      </c>
      <c r="F421" s="21">
        <v>0</v>
      </c>
      <c r="G421" s="21">
        <v>1955.85</v>
      </c>
      <c r="H421" s="21">
        <v>1955.85</v>
      </c>
      <c r="I421" s="14" t="s">
        <v>626</v>
      </c>
    </row>
    <row r="422" ht="45" customHeight="1">
      <c r="A422" s="13" t="s">
        <v>647</v>
      </c>
      <c r="B422" s="13" t="s">
        <v>390</v>
      </c>
      <c r="C422" s="14" t="s">
        <v>619</v>
      </c>
      <c r="D422" s="14" t="s">
        <v>654</v>
      </c>
      <c r="E422" s="13" t="s">
        <v>15</v>
      </c>
      <c r="F422" s="21">
        <v>4695.18</v>
      </c>
      <c r="G422" s="21">
        <v>4695.18</v>
      </c>
      <c r="H422" s="21">
        <v>0</v>
      </c>
      <c r="I422" s="14" t="s">
        <v>626</v>
      </c>
    </row>
    <row r="423" ht="45" customHeight="1">
      <c r="A423" s="13" t="s">
        <v>647</v>
      </c>
      <c r="B423" s="13" t="s">
        <v>390</v>
      </c>
      <c r="C423" s="14" t="s">
        <v>622</v>
      </c>
      <c r="D423" s="14" t="s">
        <v>654</v>
      </c>
      <c r="E423" s="13" t="s">
        <v>15</v>
      </c>
      <c r="F423" s="21">
        <v>291.97</v>
      </c>
      <c r="G423" s="21">
        <v>291.97</v>
      </c>
      <c r="H423" s="21">
        <v>0</v>
      </c>
      <c r="I423" s="14" t="s">
        <v>626</v>
      </c>
    </row>
    <row r="424" ht="45" customHeight="1">
      <c r="A424" s="13" t="s">
        <v>647</v>
      </c>
      <c r="B424" s="13" t="s">
        <v>390</v>
      </c>
      <c r="C424" s="14" t="s">
        <v>623</v>
      </c>
      <c r="D424" s="14" t="s">
        <v>654</v>
      </c>
      <c r="E424" s="13" t="s">
        <v>15</v>
      </c>
      <c r="F424" s="21">
        <v>1934.21</v>
      </c>
      <c r="G424" s="21">
        <v>1934.21</v>
      </c>
      <c r="H424" s="21">
        <v>0</v>
      </c>
      <c r="I424" s="14" t="s">
        <v>626</v>
      </c>
    </row>
    <row r="425" ht="45" customHeight="1">
      <c r="A425" s="13" t="s">
        <v>647</v>
      </c>
      <c r="B425" s="13" t="s">
        <v>390</v>
      </c>
      <c r="C425" s="14" t="s">
        <v>618</v>
      </c>
      <c r="D425" s="14" t="s">
        <v>654</v>
      </c>
      <c r="E425" s="13" t="s">
        <v>15</v>
      </c>
      <c r="F425" s="21">
        <v>598.27</v>
      </c>
      <c r="G425" s="21">
        <v>598.27</v>
      </c>
      <c r="H425" s="21">
        <v>0</v>
      </c>
      <c r="I425" s="14" t="s">
        <v>626</v>
      </c>
    </row>
    <row r="426" ht="45" customHeight="1">
      <c r="A426" s="13" t="s">
        <v>647</v>
      </c>
      <c r="B426" s="13" t="s">
        <v>390</v>
      </c>
      <c r="C426" s="14" t="s">
        <v>625</v>
      </c>
      <c r="D426" s="14" t="s">
        <v>654</v>
      </c>
      <c r="E426" s="13" t="s">
        <v>15</v>
      </c>
      <c r="F426" s="21">
        <v>0</v>
      </c>
      <c r="G426" s="21">
        <v>0</v>
      </c>
      <c r="H426" s="21">
        <v>0</v>
      </c>
      <c r="I426" s="14" t="s">
        <v>626</v>
      </c>
    </row>
    <row r="427" ht="45" customHeight="1">
      <c r="A427" s="13" t="s">
        <v>647</v>
      </c>
      <c r="B427" s="13" t="s">
        <v>390</v>
      </c>
      <c r="C427" s="14" t="s">
        <v>622</v>
      </c>
      <c r="D427" s="14" t="s">
        <v>654</v>
      </c>
      <c r="E427" s="13" t="s">
        <v>15</v>
      </c>
      <c r="F427" s="21">
        <v>0</v>
      </c>
      <c r="G427" s="21">
        <v>291.97</v>
      </c>
      <c r="H427" s="21">
        <v>291.97</v>
      </c>
      <c r="I427" s="14" t="s">
        <v>626</v>
      </c>
    </row>
    <row r="428" ht="45" customHeight="1">
      <c r="A428" s="13" t="s">
        <v>647</v>
      </c>
      <c r="B428" s="13" t="s">
        <v>390</v>
      </c>
      <c r="C428" s="14" t="s">
        <v>617</v>
      </c>
      <c r="D428" s="14" t="s">
        <v>654</v>
      </c>
      <c r="E428" s="13" t="s">
        <v>15</v>
      </c>
      <c r="F428" s="21">
        <v>0</v>
      </c>
      <c r="G428" s="21">
        <v>5531.51</v>
      </c>
      <c r="H428" s="21">
        <v>5531.51</v>
      </c>
      <c r="I428" s="14" t="s">
        <v>626</v>
      </c>
    </row>
    <row r="429" ht="45" customHeight="1">
      <c r="A429" s="13" t="s">
        <v>647</v>
      </c>
      <c r="B429" s="13" t="s">
        <v>390</v>
      </c>
      <c r="C429" s="14" t="s">
        <v>620</v>
      </c>
      <c r="D429" s="14" t="s">
        <v>654</v>
      </c>
      <c r="E429" s="13" t="s">
        <v>15</v>
      </c>
      <c r="F429" s="21">
        <v>0</v>
      </c>
      <c r="G429" s="21">
        <v>2997.59</v>
      </c>
      <c r="H429" s="21">
        <v>2997.59</v>
      </c>
      <c r="I429" s="14" t="s">
        <v>626</v>
      </c>
    </row>
    <row r="430" ht="45" customHeight="1">
      <c r="A430" s="13" t="s">
        <v>647</v>
      </c>
      <c r="B430" s="13" t="s">
        <v>390</v>
      </c>
      <c r="C430" s="14" t="s">
        <v>614</v>
      </c>
      <c r="D430" s="14" t="s">
        <v>654</v>
      </c>
      <c r="E430" s="13" t="s">
        <v>15</v>
      </c>
      <c r="F430" s="21">
        <v>0</v>
      </c>
      <c r="G430" s="21">
        <v>1987.93</v>
      </c>
      <c r="H430" s="21">
        <v>1987.93</v>
      </c>
      <c r="I430" s="14" t="s">
        <v>626</v>
      </c>
    </row>
    <row r="431" ht="45" customHeight="1">
      <c r="A431" s="13" t="s">
        <v>647</v>
      </c>
      <c r="B431" s="13" t="s">
        <v>390</v>
      </c>
      <c r="C431" s="14" t="s">
        <v>623</v>
      </c>
      <c r="D431" s="14" t="s">
        <v>654</v>
      </c>
      <c r="E431" s="13" t="s">
        <v>15</v>
      </c>
      <c r="F431" s="21">
        <v>0</v>
      </c>
      <c r="G431" s="21">
        <v>1934.21</v>
      </c>
      <c r="H431" s="21">
        <v>1934.21</v>
      </c>
      <c r="I431" s="14" t="s">
        <v>626</v>
      </c>
    </row>
    <row r="432" ht="45" customHeight="1">
      <c r="A432" s="13" t="s">
        <v>647</v>
      </c>
      <c r="B432" s="13" t="s">
        <v>390</v>
      </c>
      <c r="C432" s="14" t="s">
        <v>619</v>
      </c>
      <c r="D432" s="14" t="s">
        <v>654</v>
      </c>
      <c r="E432" s="13" t="s">
        <v>15</v>
      </c>
      <c r="F432" s="21">
        <v>0</v>
      </c>
      <c r="G432" s="21">
        <v>4695.18</v>
      </c>
      <c r="H432" s="21">
        <v>4695.18</v>
      </c>
      <c r="I432" s="14" t="s">
        <v>626</v>
      </c>
    </row>
    <row r="433" ht="45" customHeight="1">
      <c r="A433" s="13" t="s">
        <v>647</v>
      </c>
      <c r="B433" s="13" t="s">
        <v>390</v>
      </c>
      <c r="C433" s="14" t="s">
        <v>617</v>
      </c>
      <c r="D433" s="14" t="s">
        <v>654</v>
      </c>
      <c r="E433" s="13" t="s">
        <v>15</v>
      </c>
      <c r="F433" s="21">
        <v>5531.51</v>
      </c>
      <c r="G433" s="21">
        <v>5531.51</v>
      </c>
      <c r="H433" s="21">
        <v>0</v>
      </c>
      <c r="I433" s="14" t="s">
        <v>626</v>
      </c>
    </row>
    <row r="434" ht="45" customHeight="1">
      <c r="A434" s="13" t="s">
        <v>647</v>
      </c>
      <c r="B434" s="13" t="s">
        <v>390</v>
      </c>
      <c r="C434" s="14" t="s">
        <v>627</v>
      </c>
      <c r="D434" s="14" t="s">
        <v>654</v>
      </c>
      <c r="E434" s="13" t="s">
        <v>15</v>
      </c>
      <c r="F434" s="21">
        <v>0</v>
      </c>
      <c r="G434" s="21">
        <v>0</v>
      </c>
      <c r="H434" s="21">
        <v>0</v>
      </c>
      <c r="I434" s="14" t="s">
        <v>626</v>
      </c>
    </row>
    <row r="435" ht="45" customHeight="1">
      <c r="A435" s="13" t="s">
        <v>647</v>
      </c>
      <c r="B435" s="13" t="s">
        <v>390</v>
      </c>
      <c r="C435" s="14" t="s">
        <v>618</v>
      </c>
      <c r="D435" s="14" t="s">
        <v>654</v>
      </c>
      <c r="E435" s="13" t="s">
        <v>15</v>
      </c>
      <c r="F435" s="21">
        <v>0</v>
      </c>
      <c r="G435" s="21">
        <v>598.27</v>
      </c>
      <c r="H435" s="21">
        <v>598.27</v>
      </c>
      <c r="I435" s="14" t="s">
        <v>626</v>
      </c>
    </row>
    <row r="436" ht="45" customHeight="1">
      <c r="A436" s="13" t="s">
        <v>647</v>
      </c>
      <c r="B436" s="13" t="s">
        <v>390</v>
      </c>
      <c r="C436" s="14" t="s">
        <v>621</v>
      </c>
      <c r="D436" s="14" t="s">
        <v>654</v>
      </c>
      <c r="E436" s="13" t="s">
        <v>15</v>
      </c>
      <c r="F436" s="21">
        <v>0</v>
      </c>
      <c r="G436" s="21">
        <v>4007.49</v>
      </c>
      <c r="H436" s="21">
        <v>4007.49</v>
      </c>
      <c r="I436" s="14" t="s">
        <v>626</v>
      </c>
    </row>
    <row r="437" ht="45" customHeight="1">
      <c r="A437" s="13" t="s">
        <v>647</v>
      </c>
      <c r="B437" s="13" t="s">
        <v>392</v>
      </c>
      <c r="C437" s="14" t="s">
        <v>617</v>
      </c>
      <c r="D437" s="14" t="s">
        <v>655</v>
      </c>
      <c r="E437" s="13" t="s">
        <v>15</v>
      </c>
      <c r="F437" s="21">
        <v>5761.99</v>
      </c>
      <c r="G437" s="21">
        <v>5761.99</v>
      </c>
      <c r="H437" s="21">
        <v>0</v>
      </c>
      <c r="I437" s="14" t="s">
        <v>626</v>
      </c>
    </row>
    <row r="438" ht="45" customHeight="1">
      <c r="A438" s="13" t="s">
        <v>647</v>
      </c>
      <c r="B438" s="13" t="s">
        <v>392</v>
      </c>
      <c r="C438" s="14" t="s">
        <v>618</v>
      </c>
      <c r="D438" s="14" t="s">
        <v>655</v>
      </c>
      <c r="E438" s="13" t="s">
        <v>15</v>
      </c>
      <c r="F438" s="21">
        <v>623.2</v>
      </c>
      <c r="G438" s="21">
        <v>623.2</v>
      </c>
      <c r="H438" s="21">
        <v>0</v>
      </c>
      <c r="I438" s="14" t="s">
        <v>626</v>
      </c>
    </row>
    <row r="439" ht="45" customHeight="1">
      <c r="A439" s="13" t="s">
        <v>647</v>
      </c>
      <c r="B439" s="13" t="s">
        <v>392</v>
      </c>
      <c r="C439" s="14" t="s">
        <v>614</v>
      </c>
      <c r="D439" s="14" t="s">
        <v>655</v>
      </c>
      <c r="E439" s="13" t="s">
        <v>15</v>
      </c>
      <c r="F439" s="21">
        <v>2070.76</v>
      </c>
      <c r="G439" s="21">
        <v>2070.76</v>
      </c>
      <c r="H439" s="21">
        <v>0</v>
      </c>
      <c r="I439" s="14" t="s">
        <v>626</v>
      </c>
    </row>
    <row r="440" ht="45" customHeight="1">
      <c r="A440" s="13" t="s">
        <v>647</v>
      </c>
      <c r="B440" s="13" t="s">
        <v>392</v>
      </c>
      <c r="C440" s="14" t="s">
        <v>622</v>
      </c>
      <c r="D440" s="14" t="s">
        <v>655</v>
      </c>
      <c r="E440" s="13" t="s">
        <v>15</v>
      </c>
      <c r="F440" s="21">
        <v>0</v>
      </c>
      <c r="G440" s="21">
        <v>304.13</v>
      </c>
      <c r="H440" s="21">
        <v>304.13</v>
      </c>
      <c r="I440" s="14" t="s">
        <v>626</v>
      </c>
    </row>
    <row r="441" ht="45" customHeight="1">
      <c r="A441" s="13" t="s">
        <v>647</v>
      </c>
      <c r="B441" s="13" t="s">
        <v>392</v>
      </c>
      <c r="C441" s="14" t="s">
        <v>623</v>
      </c>
      <c r="D441" s="14" t="s">
        <v>655</v>
      </c>
      <c r="E441" s="13" t="s">
        <v>15</v>
      </c>
      <c r="F441" s="21">
        <v>0</v>
      </c>
      <c r="G441" s="21">
        <v>2014.8</v>
      </c>
      <c r="H441" s="21">
        <v>2014.8</v>
      </c>
      <c r="I441" s="14" t="s">
        <v>626</v>
      </c>
    </row>
    <row r="442" ht="45" customHeight="1">
      <c r="A442" s="13" t="s">
        <v>647</v>
      </c>
      <c r="B442" s="13" t="s">
        <v>392</v>
      </c>
      <c r="C442" s="14" t="s">
        <v>627</v>
      </c>
      <c r="D442" s="14" t="s">
        <v>655</v>
      </c>
      <c r="E442" s="13" t="s">
        <v>15</v>
      </c>
      <c r="F442" s="21">
        <v>0</v>
      </c>
      <c r="G442" s="21">
        <v>0</v>
      </c>
      <c r="H442" s="21">
        <v>0</v>
      </c>
      <c r="I442" s="14" t="s">
        <v>626</v>
      </c>
    </row>
    <row r="443" ht="45" customHeight="1">
      <c r="A443" s="13" t="s">
        <v>647</v>
      </c>
      <c r="B443" s="13" t="s">
        <v>392</v>
      </c>
      <c r="C443" s="14" t="s">
        <v>621</v>
      </c>
      <c r="D443" s="14" t="s">
        <v>655</v>
      </c>
      <c r="E443" s="13" t="s">
        <v>15</v>
      </c>
      <c r="F443" s="21">
        <v>4174.47</v>
      </c>
      <c r="G443" s="21">
        <v>4174.47</v>
      </c>
      <c r="H443" s="21">
        <v>0</v>
      </c>
      <c r="I443" s="14" t="s">
        <v>626</v>
      </c>
    </row>
    <row r="444" ht="45" customHeight="1">
      <c r="A444" s="13" t="s">
        <v>647</v>
      </c>
      <c r="B444" s="13" t="s">
        <v>392</v>
      </c>
      <c r="C444" s="14" t="s">
        <v>614</v>
      </c>
      <c r="D444" s="14" t="s">
        <v>655</v>
      </c>
      <c r="E444" s="13" t="s">
        <v>15</v>
      </c>
      <c r="F444" s="21">
        <v>0</v>
      </c>
      <c r="G444" s="21">
        <v>2070.76</v>
      </c>
      <c r="H444" s="21">
        <v>2070.76</v>
      </c>
      <c r="I444" s="14" t="s">
        <v>626</v>
      </c>
    </row>
    <row r="445" ht="45" customHeight="1">
      <c r="A445" s="13" t="s">
        <v>647</v>
      </c>
      <c r="B445" s="13" t="s">
        <v>392</v>
      </c>
      <c r="C445" s="14" t="s">
        <v>617</v>
      </c>
      <c r="D445" s="14" t="s">
        <v>655</v>
      </c>
      <c r="E445" s="13" t="s">
        <v>15</v>
      </c>
      <c r="F445" s="21">
        <v>0</v>
      </c>
      <c r="G445" s="21">
        <v>5761.99</v>
      </c>
      <c r="H445" s="21">
        <v>5761.99</v>
      </c>
      <c r="I445" s="14" t="s">
        <v>626</v>
      </c>
    </row>
    <row r="446" ht="45" customHeight="1">
      <c r="A446" s="13" t="s">
        <v>647</v>
      </c>
      <c r="B446" s="13" t="s">
        <v>392</v>
      </c>
      <c r="C446" s="14" t="s">
        <v>620</v>
      </c>
      <c r="D446" s="14" t="s">
        <v>655</v>
      </c>
      <c r="E446" s="13" t="s">
        <v>15</v>
      </c>
      <c r="F446" s="21">
        <v>0</v>
      </c>
      <c r="G446" s="21">
        <v>3122.49</v>
      </c>
      <c r="H446" s="21">
        <v>3122.49</v>
      </c>
      <c r="I446" s="14" t="s">
        <v>626</v>
      </c>
    </row>
    <row r="447" ht="45" customHeight="1">
      <c r="A447" s="13" t="s">
        <v>647</v>
      </c>
      <c r="B447" s="13" t="s">
        <v>392</v>
      </c>
      <c r="C447" s="14" t="s">
        <v>620</v>
      </c>
      <c r="D447" s="14" t="s">
        <v>655</v>
      </c>
      <c r="E447" s="13" t="s">
        <v>15</v>
      </c>
      <c r="F447" s="21">
        <v>3122.49</v>
      </c>
      <c r="G447" s="21">
        <v>3122.49</v>
      </c>
      <c r="H447" s="21">
        <v>0</v>
      </c>
      <c r="I447" s="14" t="s">
        <v>626</v>
      </c>
    </row>
    <row r="448" ht="45" customHeight="1">
      <c r="A448" s="13" t="s">
        <v>647</v>
      </c>
      <c r="B448" s="13" t="s">
        <v>392</v>
      </c>
      <c r="C448" s="14" t="s">
        <v>619</v>
      </c>
      <c r="D448" s="14" t="s">
        <v>655</v>
      </c>
      <c r="E448" s="13" t="s">
        <v>15</v>
      </c>
      <c r="F448" s="21">
        <v>0</v>
      </c>
      <c r="G448" s="21">
        <v>4890.82</v>
      </c>
      <c r="H448" s="21">
        <v>4890.82</v>
      </c>
      <c r="I448" s="14" t="s">
        <v>626</v>
      </c>
    </row>
    <row r="449" ht="45" customHeight="1">
      <c r="A449" s="13" t="s">
        <v>647</v>
      </c>
      <c r="B449" s="13" t="s">
        <v>392</v>
      </c>
      <c r="C449" s="14" t="s">
        <v>619</v>
      </c>
      <c r="D449" s="14" t="s">
        <v>655</v>
      </c>
      <c r="E449" s="13" t="s">
        <v>15</v>
      </c>
      <c r="F449" s="21">
        <v>4890.82</v>
      </c>
      <c r="G449" s="21">
        <v>4890.82</v>
      </c>
      <c r="H449" s="21">
        <v>0</v>
      </c>
      <c r="I449" s="14" t="s">
        <v>626</v>
      </c>
    </row>
    <row r="450" ht="45" customHeight="1">
      <c r="A450" s="13" t="s">
        <v>647</v>
      </c>
      <c r="B450" s="13" t="s">
        <v>392</v>
      </c>
      <c r="C450" s="14" t="s">
        <v>622</v>
      </c>
      <c r="D450" s="14" t="s">
        <v>655</v>
      </c>
      <c r="E450" s="13" t="s">
        <v>15</v>
      </c>
      <c r="F450" s="21">
        <v>304.13</v>
      </c>
      <c r="G450" s="21">
        <v>304.13</v>
      </c>
      <c r="H450" s="21">
        <v>0</v>
      </c>
      <c r="I450" s="14" t="s">
        <v>626</v>
      </c>
    </row>
    <row r="451" ht="45" customHeight="1">
      <c r="A451" s="13" t="s">
        <v>647</v>
      </c>
      <c r="B451" s="13" t="s">
        <v>392</v>
      </c>
      <c r="C451" s="14" t="s">
        <v>623</v>
      </c>
      <c r="D451" s="14" t="s">
        <v>655</v>
      </c>
      <c r="E451" s="13" t="s">
        <v>15</v>
      </c>
      <c r="F451" s="21">
        <v>2014.8</v>
      </c>
      <c r="G451" s="21">
        <v>2014.8</v>
      </c>
      <c r="H451" s="21">
        <v>0</v>
      </c>
      <c r="I451" s="14" t="s">
        <v>626</v>
      </c>
    </row>
    <row r="452" ht="30" customHeight="1">
      <c r="A452" s="13" t="s">
        <v>647</v>
      </c>
      <c r="B452" s="13" t="s">
        <v>392</v>
      </c>
      <c r="C452" s="14" t="s">
        <v>625</v>
      </c>
      <c r="D452" s="14" t="s">
        <v>655</v>
      </c>
      <c r="E452" s="13" t="s">
        <v>15</v>
      </c>
      <c r="F452" s="21">
        <v>0</v>
      </c>
      <c r="G452" s="21">
        <v>0</v>
      </c>
      <c r="H452" s="21">
        <v>0</v>
      </c>
      <c r="I452" s="14" t="s">
        <v>626</v>
      </c>
    </row>
    <row r="453" ht="30" customHeight="1">
      <c r="A453" s="13" t="s">
        <v>647</v>
      </c>
      <c r="B453" s="13" t="s">
        <v>392</v>
      </c>
      <c r="C453" s="14" t="s">
        <v>576</v>
      </c>
      <c r="D453" s="14" t="s">
        <v>655</v>
      </c>
      <c r="E453" s="13" t="s">
        <v>15</v>
      </c>
      <c r="F453" s="21">
        <v>0</v>
      </c>
      <c r="G453" s="21">
        <v>2037.34</v>
      </c>
      <c r="H453" s="21">
        <v>2037.34</v>
      </c>
      <c r="I453" s="14" t="s">
        <v>626</v>
      </c>
    </row>
    <row r="454" ht="30" customHeight="1">
      <c r="A454" s="13" t="s">
        <v>647</v>
      </c>
      <c r="B454" s="13" t="s">
        <v>392</v>
      </c>
      <c r="C454" s="14" t="s">
        <v>576</v>
      </c>
      <c r="D454" s="14" t="s">
        <v>655</v>
      </c>
      <c r="E454" s="13" t="s">
        <v>15</v>
      </c>
      <c r="F454" s="21">
        <v>2037.34</v>
      </c>
      <c r="G454" s="21">
        <v>2037.34</v>
      </c>
      <c r="H454" s="21">
        <v>0</v>
      </c>
      <c r="I454" s="14" t="s">
        <v>626</v>
      </c>
    </row>
    <row r="455" ht="45" customHeight="1">
      <c r="A455" s="13" t="s">
        <v>647</v>
      </c>
      <c r="B455" s="13" t="s">
        <v>392</v>
      </c>
      <c r="C455" s="14" t="s">
        <v>621</v>
      </c>
      <c r="D455" s="14" t="s">
        <v>655</v>
      </c>
      <c r="E455" s="13" t="s">
        <v>15</v>
      </c>
      <c r="F455" s="21">
        <v>0</v>
      </c>
      <c r="G455" s="21">
        <v>4174.47</v>
      </c>
      <c r="H455" s="21">
        <v>4174.47</v>
      </c>
      <c r="I455" s="14" t="s">
        <v>626</v>
      </c>
    </row>
    <row r="456" ht="45" customHeight="1">
      <c r="A456" s="13" t="s">
        <v>647</v>
      </c>
      <c r="B456" s="13" t="s">
        <v>392</v>
      </c>
      <c r="C456" s="14" t="s">
        <v>618</v>
      </c>
      <c r="D456" s="14" t="s">
        <v>655</v>
      </c>
      <c r="E456" s="13" t="s">
        <v>15</v>
      </c>
      <c r="F456" s="21">
        <v>0</v>
      </c>
      <c r="G456" s="21">
        <v>623.2</v>
      </c>
      <c r="H456" s="21">
        <v>623.2</v>
      </c>
      <c r="I456" s="14" t="s">
        <v>626</v>
      </c>
    </row>
    <row r="457" ht="30" customHeight="1">
      <c r="A457" s="13" t="s">
        <v>647</v>
      </c>
      <c r="B457" s="13" t="s">
        <v>361</v>
      </c>
      <c r="C457" s="14" t="s">
        <v>576</v>
      </c>
      <c r="D457" s="14" t="s">
        <v>656</v>
      </c>
      <c r="E457" s="13" t="s">
        <v>15</v>
      </c>
      <c r="F457" s="21">
        <v>1113.37</v>
      </c>
      <c r="G457" s="21">
        <v>1113.37</v>
      </c>
      <c r="H457" s="21">
        <v>0</v>
      </c>
      <c r="I457" s="14" t="s">
        <v>626</v>
      </c>
    </row>
    <row r="458" ht="45" customHeight="1">
      <c r="A458" s="13" t="s">
        <v>647</v>
      </c>
      <c r="B458" s="13" t="s">
        <v>361</v>
      </c>
      <c r="C458" s="14" t="s">
        <v>620</v>
      </c>
      <c r="D458" s="14" t="s">
        <v>656</v>
      </c>
      <c r="E458" s="13" t="s">
        <v>15</v>
      </c>
      <c r="F458" s="21">
        <v>0</v>
      </c>
      <c r="G458" s="21">
        <v>1706.38</v>
      </c>
      <c r="H458" s="21">
        <v>1706.38</v>
      </c>
      <c r="I458" s="14" t="s">
        <v>626</v>
      </c>
    </row>
    <row r="459" ht="30" customHeight="1">
      <c r="A459" s="13" t="s">
        <v>647</v>
      </c>
      <c r="B459" s="13" t="s">
        <v>361</v>
      </c>
      <c r="C459" s="14" t="s">
        <v>625</v>
      </c>
      <c r="D459" s="14" t="s">
        <v>656</v>
      </c>
      <c r="E459" s="13" t="s">
        <v>15</v>
      </c>
      <c r="F459" s="21">
        <v>0</v>
      </c>
      <c r="G459" s="21">
        <v>0</v>
      </c>
      <c r="H459" s="21">
        <v>0</v>
      </c>
      <c r="I459" s="14" t="s">
        <v>626</v>
      </c>
    </row>
    <row r="460" ht="45" customHeight="1">
      <c r="A460" s="13" t="s">
        <v>647</v>
      </c>
      <c r="B460" s="13" t="s">
        <v>361</v>
      </c>
      <c r="C460" s="14" t="s">
        <v>617</v>
      </c>
      <c r="D460" s="14" t="s">
        <v>656</v>
      </c>
      <c r="E460" s="13" t="s">
        <v>15</v>
      </c>
      <c r="F460" s="21">
        <v>3148.81</v>
      </c>
      <c r="G460" s="21">
        <v>3148.81</v>
      </c>
      <c r="H460" s="21">
        <v>0</v>
      </c>
      <c r="I460" s="14" t="s">
        <v>626</v>
      </c>
    </row>
    <row r="461" ht="45" customHeight="1">
      <c r="A461" s="13" t="s">
        <v>647</v>
      </c>
      <c r="B461" s="13" t="s">
        <v>361</v>
      </c>
      <c r="C461" s="14" t="s">
        <v>617</v>
      </c>
      <c r="D461" s="14" t="s">
        <v>656</v>
      </c>
      <c r="E461" s="13" t="s">
        <v>15</v>
      </c>
      <c r="F461" s="21">
        <v>0</v>
      </c>
      <c r="G461" s="21">
        <v>3148.81</v>
      </c>
      <c r="H461" s="21">
        <v>3148.81</v>
      </c>
      <c r="I461" s="14" t="s">
        <v>626</v>
      </c>
    </row>
    <row r="462" ht="45" customHeight="1">
      <c r="A462" s="13" t="s">
        <v>647</v>
      </c>
      <c r="B462" s="13" t="s">
        <v>361</v>
      </c>
      <c r="C462" s="14" t="s">
        <v>622</v>
      </c>
      <c r="D462" s="14" t="s">
        <v>656</v>
      </c>
      <c r="E462" s="13" t="s">
        <v>15</v>
      </c>
      <c r="F462" s="21">
        <v>0</v>
      </c>
      <c r="G462" s="21">
        <v>166.2</v>
      </c>
      <c r="H462" s="21">
        <v>166.2</v>
      </c>
      <c r="I462" s="14" t="s">
        <v>626</v>
      </c>
    </row>
    <row r="463" ht="45" customHeight="1">
      <c r="A463" s="13" t="s">
        <v>647</v>
      </c>
      <c r="B463" s="13" t="s">
        <v>361</v>
      </c>
      <c r="C463" s="14" t="s">
        <v>614</v>
      </c>
      <c r="D463" s="14" t="s">
        <v>656</v>
      </c>
      <c r="E463" s="13" t="s">
        <v>15</v>
      </c>
      <c r="F463" s="21">
        <v>1131.63</v>
      </c>
      <c r="G463" s="21">
        <v>1131.63</v>
      </c>
      <c r="H463" s="21">
        <v>0</v>
      </c>
      <c r="I463" s="14" t="s">
        <v>626</v>
      </c>
    </row>
    <row r="464" ht="45" customHeight="1">
      <c r="A464" s="13" t="s">
        <v>647</v>
      </c>
      <c r="B464" s="13" t="s">
        <v>361</v>
      </c>
      <c r="C464" s="14" t="s">
        <v>614</v>
      </c>
      <c r="D464" s="14" t="s">
        <v>656</v>
      </c>
      <c r="E464" s="13" t="s">
        <v>15</v>
      </c>
      <c r="F464" s="21">
        <v>0</v>
      </c>
      <c r="G464" s="21">
        <v>1131.63</v>
      </c>
      <c r="H464" s="21">
        <v>1131.63</v>
      </c>
      <c r="I464" s="14" t="s">
        <v>626</v>
      </c>
    </row>
    <row r="465" ht="45" customHeight="1">
      <c r="A465" s="13" t="s">
        <v>647</v>
      </c>
      <c r="B465" s="13" t="s">
        <v>361</v>
      </c>
      <c r="C465" s="14" t="s">
        <v>618</v>
      </c>
      <c r="D465" s="14" t="s">
        <v>656</v>
      </c>
      <c r="E465" s="13" t="s">
        <v>15</v>
      </c>
      <c r="F465" s="21">
        <v>340.57</v>
      </c>
      <c r="G465" s="21">
        <v>340.57</v>
      </c>
      <c r="H465" s="21">
        <v>0</v>
      </c>
      <c r="I465" s="14" t="s">
        <v>626</v>
      </c>
    </row>
    <row r="466" ht="45" customHeight="1">
      <c r="A466" s="13" t="s">
        <v>647</v>
      </c>
      <c r="B466" s="13" t="s">
        <v>361</v>
      </c>
      <c r="C466" s="14" t="s">
        <v>621</v>
      </c>
      <c r="D466" s="14" t="s">
        <v>656</v>
      </c>
      <c r="E466" s="13" t="s">
        <v>15</v>
      </c>
      <c r="F466" s="21">
        <v>0</v>
      </c>
      <c r="G466" s="21">
        <v>2281.27</v>
      </c>
      <c r="H466" s="21">
        <v>2281.27</v>
      </c>
      <c r="I466" s="14" t="s">
        <v>626</v>
      </c>
    </row>
    <row r="467" ht="45" customHeight="1">
      <c r="A467" s="13" t="s">
        <v>647</v>
      </c>
      <c r="B467" s="13" t="s">
        <v>361</v>
      </c>
      <c r="C467" s="14" t="s">
        <v>623</v>
      </c>
      <c r="D467" s="14" t="s">
        <v>656</v>
      </c>
      <c r="E467" s="13" t="s">
        <v>15</v>
      </c>
      <c r="F467" s="21">
        <v>1101.05</v>
      </c>
      <c r="G467" s="21">
        <v>1101.05</v>
      </c>
      <c r="H467" s="21">
        <v>0</v>
      </c>
      <c r="I467" s="14" t="s">
        <v>626</v>
      </c>
    </row>
    <row r="468" ht="30" customHeight="1">
      <c r="A468" s="13" t="s">
        <v>647</v>
      </c>
      <c r="B468" s="13" t="s">
        <v>361</v>
      </c>
      <c r="C468" s="14" t="s">
        <v>576</v>
      </c>
      <c r="D468" s="14" t="s">
        <v>656</v>
      </c>
      <c r="E468" s="13" t="s">
        <v>15</v>
      </c>
      <c r="F468" s="21">
        <v>1113.37</v>
      </c>
      <c r="G468" s="21">
        <v>1113.36</v>
      </c>
      <c r="H468" s="21">
        <v>-.01</v>
      </c>
      <c r="I468" s="14" t="s">
        <v>616</v>
      </c>
    </row>
    <row r="469" ht="45" customHeight="1">
      <c r="A469" s="13" t="s">
        <v>647</v>
      </c>
      <c r="B469" s="13" t="s">
        <v>361</v>
      </c>
      <c r="C469" s="14" t="s">
        <v>619</v>
      </c>
      <c r="D469" s="14" t="s">
        <v>656</v>
      </c>
      <c r="E469" s="13" t="s">
        <v>15</v>
      </c>
      <c r="F469" s="21">
        <v>0</v>
      </c>
      <c r="G469" s="21">
        <v>2672.73</v>
      </c>
      <c r="H469" s="21">
        <v>2672.73</v>
      </c>
      <c r="I469" s="14" t="s">
        <v>626</v>
      </c>
    </row>
    <row r="470" ht="30" customHeight="1">
      <c r="A470" s="13" t="s">
        <v>647</v>
      </c>
      <c r="B470" s="13" t="s">
        <v>361</v>
      </c>
      <c r="C470" s="14" t="s">
        <v>576</v>
      </c>
      <c r="D470" s="14" t="s">
        <v>656</v>
      </c>
      <c r="E470" s="13" t="s">
        <v>15</v>
      </c>
      <c r="F470" s="21">
        <v>0</v>
      </c>
      <c r="G470" s="21">
        <v>1113.37</v>
      </c>
      <c r="H470" s="21">
        <v>1113.37</v>
      </c>
      <c r="I470" s="14" t="s">
        <v>626</v>
      </c>
    </row>
    <row r="471" ht="45" customHeight="1">
      <c r="A471" s="13" t="s">
        <v>647</v>
      </c>
      <c r="B471" s="13" t="s">
        <v>361</v>
      </c>
      <c r="C471" s="14" t="s">
        <v>621</v>
      </c>
      <c r="D471" s="14" t="s">
        <v>656</v>
      </c>
      <c r="E471" s="13" t="s">
        <v>15</v>
      </c>
      <c r="F471" s="21">
        <v>2281.27</v>
      </c>
      <c r="G471" s="21">
        <v>2281.27</v>
      </c>
      <c r="H471" s="21">
        <v>0</v>
      </c>
      <c r="I471" s="14" t="s">
        <v>626</v>
      </c>
    </row>
    <row r="472" ht="45" customHeight="1">
      <c r="A472" s="13" t="s">
        <v>647</v>
      </c>
      <c r="B472" s="13" t="s">
        <v>361</v>
      </c>
      <c r="C472" s="14" t="s">
        <v>618</v>
      </c>
      <c r="D472" s="14" t="s">
        <v>656</v>
      </c>
      <c r="E472" s="13" t="s">
        <v>15</v>
      </c>
      <c r="F472" s="21">
        <v>0</v>
      </c>
      <c r="G472" s="21">
        <v>340.57</v>
      </c>
      <c r="H472" s="21">
        <v>340.57</v>
      </c>
      <c r="I472" s="14" t="s">
        <v>626</v>
      </c>
    </row>
    <row r="473" ht="45" customHeight="1">
      <c r="A473" s="13" t="s">
        <v>647</v>
      </c>
      <c r="B473" s="13" t="s">
        <v>361</v>
      </c>
      <c r="C473" s="14" t="s">
        <v>623</v>
      </c>
      <c r="D473" s="14" t="s">
        <v>656</v>
      </c>
      <c r="E473" s="13" t="s">
        <v>15</v>
      </c>
      <c r="F473" s="21">
        <v>0</v>
      </c>
      <c r="G473" s="21">
        <v>1101.05</v>
      </c>
      <c r="H473" s="21">
        <v>1101.05</v>
      </c>
      <c r="I473" s="14" t="s">
        <v>626</v>
      </c>
    </row>
    <row r="474" ht="45" customHeight="1">
      <c r="A474" s="13" t="s">
        <v>647</v>
      </c>
      <c r="B474" s="13" t="s">
        <v>361</v>
      </c>
      <c r="C474" s="14" t="s">
        <v>627</v>
      </c>
      <c r="D474" s="14" t="s">
        <v>656</v>
      </c>
      <c r="E474" s="13" t="s">
        <v>15</v>
      </c>
      <c r="F474" s="21">
        <v>0</v>
      </c>
      <c r="G474" s="21">
        <v>0</v>
      </c>
      <c r="H474" s="21">
        <v>0</v>
      </c>
      <c r="I474" s="14" t="s">
        <v>626</v>
      </c>
    </row>
    <row r="475" ht="45" customHeight="1">
      <c r="A475" s="13" t="s">
        <v>647</v>
      </c>
      <c r="B475" s="13" t="s">
        <v>361</v>
      </c>
      <c r="C475" s="14" t="s">
        <v>622</v>
      </c>
      <c r="D475" s="14" t="s">
        <v>656</v>
      </c>
      <c r="E475" s="13" t="s">
        <v>15</v>
      </c>
      <c r="F475" s="21">
        <v>166.2</v>
      </c>
      <c r="G475" s="21">
        <v>166.2</v>
      </c>
      <c r="H475" s="21">
        <v>0</v>
      </c>
      <c r="I475" s="14" t="s">
        <v>626</v>
      </c>
    </row>
    <row r="476" ht="45" customHeight="1">
      <c r="A476" s="13" t="s">
        <v>647</v>
      </c>
      <c r="B476" s="13" t="s">
        <v>361</v>
      </c>
      <c r="C476" s="14" t="s">
        <v>619</v>
      </c>
      <c r="D476" s="14" t="s">
        <v>656</v>
      </c>
      <c r="E476" s="13" t="s">
        <v>15</v>
      </c>
      <c r="F476" s="21">
        <v>2672.73</v>
      </c>
      <c r="G476" s="21">
        <v>2672.73</v>
      </c>
      <c r="H476" s="21">
        <v>0</v>
      </c>
      <c r="I476" s="14" t="s">
        <v>626</v>
      </c>
    </row>
    <row r="477" ht="45" customHeight="1">
      <c r="A477" s="13" t="s">
        <v>647</v>
      </c>
      <c r="B477" s="13" t="s">
        <v>361</v>
      </c>
      <c r="C477" s="14" t="s">
        <v>620</v>
      </c>
      <c r="D477" s="14" t="s">
        <v>656</v>
      </c>
      <c r="E477" s="13" t="s">
        <v>15</v>
      </c>
      <c r="F477" s="21">
        <v>1706.38</v>
      </c>
      <c r="G477" s="21">
        <v>1706.38</v>
      </c>
      <c r="H477" s="21">
        <v>0</v>
      </c>
      <c r="I477" s="14" t="s">
        <v>626</v>
      </c>
    </row>
    <row r="478" ht="45" customHeight="1">
      <c r="A478" s="13" t="s">
        <v>647</v>
      </c>
      <c r="B478" s="13" t="s">
        <v>362</v>
      </c>
      <c r="C478" s="14" t="s">
        <v>623</v>
      </c>
      <c r="D478" s="14" t="s">
        <v>657</v>
      </c>
      <c r="E478" s="13" t="s">
        <v>15</v>
      </c>
      <c r="F478" s="21">
        <v>0</v>
      </c>
      <c r="G478" s="21">
        <v>6479.53</v>
      </c>
      <c r="H478" s="21">
        <v>6479.53</v>
      </c>
      <c r="I478" s="14" t="s">
        <v>626</v>
      </c>
    </row>
    <row r="479" ht="45" customHeight="1">
      <c r="A479" s="13" t="s">
        <v>647</v>
      </c>
      <c r="B479" s="13" t="s">
        <v>362</v>
      </c>
      <c r="C479" s="14" t="s">
        <v>614</v>
      </c>
      <c r="D479" s="14" t="s">
        <v>657</v>
      </c>
      <c r="E479" s="13" t="s">
        <v>15</v>
      </c>
      <c r="F479" s="21">
        <v>6659.5</v>
      </c>
      <c r="G479" s="21">
        <v>6659.5</v>
      </c>
      <c r="H479" s="21">
        <v>0</v>
      </c>
      <c r="I479" s="14" t="s">
        <v>626</v>
      </c>
    </row>
    <row r="480" ht="45" customHeight="1">
      <c r="A480" s="13" t="s">
        <v>647</v>
      </c>
      <c r="B480" s="13" t="s">
        <v>362</v>
      </c>
      <c r="C480" s="14" t="s">
        <v>619</v>
      </c>
      <c r="D480" s="14" t="s">
        <v>657</v>
      </c>
      <c r="E480" s="13" t="s">
        <v>15</v>
      </c>
      <c r="F480" s="21">
        <v>0</v>
      </c>
      <c r="G480" s="21">
        <v>15728.71</v>
      </c>
      <c r="H480" s="21">
        <v>15728.71</v>
      </c>
      <c r="I480" s="14" t="s">
        <v>626</v>
      </c>
    </row>
    <row r="481" ht="45" customHeight="1">
      <c r="A481" s="13" t="s">
        <v>647</v>
      </c>
      <c r="B481" s="13" t="s">
        <v>362</v>
      </c>
      <c r="C481" s="14" t="s">
        <v>622</v>
      </c>
      <c r="D481" s="14" t="s">
        <v>657</v>
      </c>
      <c r="E481" s="13" t="s">
        <v>15</v>
      </c>
      <c r="F481" s="21">
        <v>0</v>
      </c>
      <c r="G481" s="21">
        <v>978.08</v>
      </c>
      <c r="H481" s="21">
        <v>978.08</v>
      </c>
      <c r="I481" s="14" t="s">
        <v>626</v>
      </c>
    </row>
    <row r="482" ht="45" customHeight="1">
      <c r="A482" s="13" t="s">
        <v>647</v>
      </c>
      <c r="B482" s="13" t="s">
        <v>362</v>
      </c>
      <c r="C482" s="14" t="s">
        <v>619</v>
      </c>
      <c r="D482" s="14" t="s">
        <v>657</v>
      </c>
      <c r="E482" s="13" t="s">
        <v>15</v>
      </c>
      <c r="F482" s="21">
        <v>15728.71</v>
      </c>
      <c r="G482" s="21">
        <v>15728.71</v>
      </c>
      <c r="H482" s="21">
        <v>0</v>
      </c>
      <c r="I482" s="14" t="s">
        <v>626</v>
      </c>
    </row>
    <row r="483" ht="45" customHeight="1">
      <c r="A483" s="13" t="s">
        <v>647</v>
      </c>
      <c r="B483" s="13" t="s">
        <v>362</v>
      </c>
      <c r="C483" s="14" t="s">
        <v>620</v>
      </c>
      <c r="D483" s="14" t="s">
        <v>657</v>
      </c>
      <c r="E483" s="13" t="s">
        <v>15</v>
      </c>
      <c r="F483" s="21">
        <v>10041.83</v>
      </c>
      <c r="G483" s="21">
        <v>10041.83</v>
      </c>
      <c r="H483" s="21">
        <v>0</v>
      </c>
      <c r="I483" s="14" t="s">
        <v>626</v>
      </c>
    </row>
    <row r="484" ht="45" customHeight="1">
      <c r="A484" s="13" t="s">
        <v>647</v>
      </c>
      <c r="B484" s="13" t="s">
        <v>362</v>
      </c>
      <c r="C484" s="14" t="s">
        <v>623</v>
      </c>
      <c r="D484" s="14" t="s">
        <v>657</v>
      </c>
      <c r="E484" s="13" t="s">
        <v>15</v>
      </c>
      <c r="F484" s="21">
        <v>6479.53</v>
      </c>
      <c r="G484" s="21">
        <v>6479.53</v>
      </c>
      <c r="H484" s="21">
        <v>0</v>
      </c>
      <c r="I484" s="14" t="s">
        <v>626</v>
      </c>
    </row>
    <row r="485" ht="45" customHeight="1">
      <c r="A485" s="13" t="s">
        <v>647</v>
      </c>
      <c r="B485" s="13" t="s">
        <v>362</v>
      </c>
      <c r="C485" s="14" t="s">
        <v>627</v>
      </c>
      <c r="D485" s="14" t="s">
        <v>657</v>
      </c>
      <c r="E485" s="13" t="s">
        <v>15</v>
      </c>
      <c r="F485" s="21">
        <v>0</v>
      </c>
      <c r="G485" s="21">
        <v>0</v>
      </c>
      <c r="H485" s="21">
        <v>0</v>
      </c>
      <c r="I485" s="14" t="s">
        <v>626</v>
      </c>
    </row>
    <row r="486" ht="45" customHeight="1">
      <c r="A486" s="13" t="s">
        <v>647</v>
      </c>
      <c r="B486" s="13" t="s">
        <v>362</v>
      </c>
      <c r="C486" s="14" t="s">
        <v>617</v>
      </c>
      <c r="D486" s="14" t="s">
        <v>657</v>
      </c>
      <c r="E486" s="13" t="s">
        <v>15</v>
      </c>
      <c r="F486" s="21">
        <v>18530.38</v>
      </c>
      <c r="G486" s="21">
        <v>18530.38</v>
      </c>
      <c r="H486" s="21">
        <v>0</v>
      </c>
      <c r="I486" s="14" t="s">
        <v>626</v>
      </c>
    </row>
    <row r="487" ht="45" customHeight="1">
      <c r="A487" s="13" t="s">
        <v>647</v>
      </c>
      <c r="B487" s="13" t="s">
        <v>362</v>
      </c>
      <c r="C487" s="14" t="s">
        <v>622</v>
      </c>
      <c r="D487" s="14" t="s">
        <v>657</v>
      </c>
      <c r="E487" s="13" t="s">
        <v>15</v>
      </c>
      <c r="F487" s="21">
        <v>978.08</v>
      </c>
      <c r="G487" s="21">
        <v>978.08</v>
      </c>
      <c r="H487" s="21">
        <v>0</v>
      </c>
      <c r="I487" s="14" t="s">
        <v>626</v>
      </c>
    </row>
    <row r="488" ht="45" customHeight="1">
      <c r="A488" s="13" t="s">
        <v>647</v>
      </c>
      <c r="B488" s="13" t="s">
        <v>362</v>
      </c>
      <c r="C488" s="14" t="s">
        <v>614</v>
      </c>
      <c r="D488" s="14" t="s">
        <v>657</v>
      </c>
      <c r="E488" s="13" t="s">
        <v>15</v>
      </c>
      <c r="F488" s="21">
        <v>0</v>
      </c>
      <c r="G488" s="21">
        <v>6659.5</v>
      </c>
      <c r="H488" s="21">
        <v>6659.5</v>
      </c>
      <c r="I488" s="14" t="s">
        <v>626</v>
      </c>
    </row>
    <row r="489" ht="45" customHeight="1">
      <c r="A489" s="13" t="s">
        <v>647</v>
      </c>
      <c r="B489" s="13" t="s">
        <v>362</v>
      </c>
      <c r="C489" s="14" t="s">
        <v>620</v>
      </c>
      <c r="D489" s="14" t="s">
        <v>657</v>
      </c>
      <c r="E489" s="13" t="s">
        <v>15</v>
      </c>
      <c r="F489" s="21">
        <v>0</v>
      </c>
      <c r="G489" s="21">
        <v>10041.83</v>
      </c>
      <c r="H489" s="21">
        <v>10041.83</v>
      </c>
      <c r="I489" s="14" t="s">
        <v>626</v>
      </c>
    </row>
    <row r="490" ht="30" customHeight="1">
      <c r="A490" s="13" t="s">
        <v>647</v>
      </c>
      <c r="B490" s="13" t="s">
        <v>362</v>
      </c>
      <c r="C490" s="14" t="s">
        <v>625</v>
      </c>
      <c r="D490" s="14" t="s">
        <v>657</v>
      </c>
      <c r="E490" s="13" t="s">
        <v>15</v>
      </c>
      <c r="F490" s="21">
        <v>0</v>
      </c>
      <c r="G490" s="21">
        <v>0</v>
      </c>
      <c r="H490" s="21">
        <v>0</v>
      </c>
      <c r="I490" s="14" t="s">
        <v>626</v>
      </c>
    </row>
    <row r="491" ht="30" customHeight="1">
      <c r="A491" s="13" t="s">
        <v>647</v>
      </c>
      <c r="B491" s="13" t="s">
        <v>362</v>
      </c>
      <c r="C491" s="14" t="s">
        <v>576</v>
      </c>
      <c r="D491" s="14" t="s">
        <v>657</v>
      </c>
      <c r="E491" s="13" t="s">
        <v>15</v>
      </c>
      <c r="F491" s="21">
        <v>6552.03</v>
      </c>
      <c r="G491" s="21">
        <v>6552.03</v>
      </c>
      <c r="H491" s="21">
        <v>0</v>
      </c>
      <c r="I491" s="14" t="s">
        <v>626</v>
      </c>
    </row>
    <row r="492" ht="45" customHeight="1">
      <c r="A492" s="13" t="s">
        <v>647</v>
      </c>
      <c r="B492" s="13" t="s">
        <v>362</v>
      </c>
      <c r="C492" s="14" t="s">
        <v>617</v>
      </c>
      <c r="D492" s="14" t="s">
        <v>657</v>
      </c>
      <c r="E492" s="13" t="s">
        <v>15</v>
      </c>
      <c r="F492" s="21">
        <v>0</v>
      </c>
      <c r="G492" s="21">
        <v>18530.38</v>
      </c>
      <c r="H492" s="21">
        <v>18530.38</v>
      </c>
      <c r="I492" s="14" t="s">
        <v>626</v>
      </c>
    </row>
    <row r="493" ht="45" customHeight="1">
      <c r="A493" s="13" t="s">
        <v>647</v>
      </c>
      <c r="B493" s="13" t="s">
        <v>362</v>
      </c>
      <c r="C493" s="14" t="s">
        <v>618</v>
      </c>
      <c r="D493" s="14" t="s">
        <v>657</v>
      </c>
      <c r="E493" s="13" t="s">
        <v>15</v>
      </c>
      <c r="F493" s="21">
        <v>0</v>
      </c>
      <c r="G493" s="21">
        <v>2004.19</v>
      </c>
      <c r="H493" s="21">
        <v>2004.19</v>
      </c>
      <c r="I493" s="14" t="s">
        <v>626</v>
      </c>
    </row>
    <row r="494" ht="45" customHeight="1">
      <c r="A494" s="13" t="s">
        <v>647</v>
      </c>
      <c r="B494" s="13" t="s">
        <v>362</v>
      </c>
      <c r="C494" s="14" t="s">
        <v>621</v>
      </c>
      <c r="D494" s="14" t="s">
        <v>657</v>
      </c>
      <c r="E494" s="13" t="s">
        <v>15</v>
      </c>
      <c r="F494" s="21">
        <v>13424.98</v>
      </c>
      <c r="G494" s="21">
        <v>13424.98</v>
      </c>
      <c r="H494" s="21">
        <v>0</v>
      </c>
      <c r="I494" s="14" t="s">
        <v>626</v>
      </c>
    </row>
    <row r="495" ht="45" customHeight="1">
      <c r="A495" s="13" t="s">
        <v>647</v>
      </c>
      <c r="B495" s="13" t="s">
        <v>362</v>
      </c>
      <c r="C495" s="14" t="s">
        <v>618</v>
      </c>
      <c r="D495" s="14" t="s">
        <v>657</v>
      </c>
      <c r="E495" s="13" t="s">
        <v>15</v>
      </c>
      <c r="F495" s="21">
        <v>2004.19</v>
      </c>
      <c r="G495" s="21">
        <v>2004.19</v>
      </c>
      <c r="H495" s="21">
        <v>0</v>
      </c>
      <c r="I495" s="14" t="s">
        <v>626</v>
      </c>
    </row>
    <row r="496" ht="45" customHeight="1">
      <c r="A496" s="13" t="s">
        <v>647</v>
      </c>
      <c r="B496" s="13" t="s">
        <v>362</v>
      </c>
      <c r="C496" s="14" t="s">
        <v>621</v>
      </c>
      <c r="D496" s="14" t="s">
        <v>657</v>
      </c>
      <c r="E496" s="13" t="s">
        <v>15</v>
      </c>
      <c r="F496" s="21">
        <v>0</v>
      </c>
      <c r="G496" s="21">
        <v>13424.98</v>
      </c>
      <c r="H496" s="21">
        <v>13424.98</v>
      </c>
      <c r="I496" s="14" t="s">
        <v>626</v>
      </c>
    </row>
    <row r="497" ht="30" customHeight="1">
      <c r="A497" s="13" t="s">
        <v>647</v>
      </c>
      <c r="B497" s="13" t="s">
        <v>362</v>
      </c>
      <c r="C497" s="14" t="s">
        <v>576</v>
      </c>
      <c r="D497" s="14" t="s">
        <v>657</v>
      </c>
      <c r="E497" s="13" t="s">
        <v>15</v>
      </c>
      <c r="F497" s="21">
        <v>0</v>
      </c>
      <c r="G497" s="21">
        <v>6552.03</v>
      </c>
      <c r="H497" s="21">
        <v>6552.03</v>
      </c>
      <c r="I497" s="14" t="s">
        <v>626</v>
      </c>
    </row>
    <row r="498" ht="75" customHeight="1">
      <c r="A498" s="13" t="s">
        <v>647</v>
      </c>
      <c r="B498" s="13" t="s">
        <v>367</v>
      </c>
      <c r="C498" s="14" t="s">
        <v>621</v>
      </c>
      <c r="D498" s="14" t="s">
        <v>658</v>
      </c>
      <c r="E498" s="13" t="s">
        <v>15</v>
      </c>
      <c r="F498" s="21">
        <v>4782.3</v>
      </c>
      <c r="G498" s="21">
        <v>4782.3</v>
      </c>
      <c r="H498" s="21">
        <v>0</v>
      </c>
      <c r="I498" s="14" t="s">
        <v>626</v>
      </c>
    </row>
    <row r="499" ht="75" customHeight="1">
      <c r="A499" s="13" t="s">
        <v>647</v>
      </c>
      <c r="B499" s="13" t="s">
        <v>367</v>
      </c>
      <c r="C499" s="14" t="s">
        <v>617</v>
      </c>
      <c r="D499" s="14" t="s">
        <v>658</v>
      </c>
      <c r="E499" s="13" t="s">
        <v>15</v>
      </c>
      <c r="F499" s="21">
        <v>6600.97</v>
      </c>
      <c r="G499" s="21">
        <v>6600.97</v>
      </c>
      <c r="H499" s="21">
        <v>0</v>
      </c>
      <c r="I499" s="14" t="s">
        <v>626</v>
      </c>
    </row>
    <row r="500" ht="75" customHeight="1">
      <c r="A500" s="13" t="s">
        <v>647</v>
      </c>
      <c r="B500" s="13" t="s">
        <v>367</v>
      </c>
      <c r="C500" s="14" t="s">
        <v>618</v>
      </c>
      <c r="D500" s="14" t="s">
        <v>658</v>
      </c>
      <c r="E500" s="13" t="s">
        <v>15</v>
      </c>
      <c r="F500" s="21">
        <v>713.94</v>
      </c>
      <c r="G500" s="21">
        <v>713.94</v>
      </c>
      <c r="H500" s="21">
        <v>0</v>
      </c>
      <c r="I500" s="14" t="s">
        <v>626</v>
      </c>
    </row>
    <row r="501" ht="75" customHeight="1">
      <c r="A501" s="13" t="s">
        <v>647</v>
      </c>
      <c r="B501" s="13" t="s">
        <v>367</v>
      </c>
      <c r="C501" s="14" t="s">
        <v>576</v>
      </c>
      <c r="D501" s="14" t="s">
        <v>658</v>
      </c>
      <c r="E501" s="13" t="s">
        <v>15</v>
      </c>
      <c r="F501" s="21">
        <v>2333.99</v>
      </c>
      <c r="G501" s="21">
        <v>2333.99</v>
      </c>
      <c r="H501" s="21">
        <v>0</v>
      </c>
      <c r="I501" s="14" t="s">
        <v>626</v>
      </c>
    </row>
    <row r="502" ht="75" customHeight="1">
      <c r="A502" s="13" t="s">
        <v>647</v>
      </c>
      <c r="B502" s="13" t="s">
        <v>367</v>
      </c>
      <c r="C502" s="14" t="s">
        <v>627</v>
      </c>
      <c r="D502" s="14" t="s">
        <v>658</v>
      </c>
      <c r="E502" s="13" t="s">
        <v>15</v>
      </c>
      <c r="F502" s="21">
        <v>0</v>
      </c>
      <c r="G502" s="21">
        <v>0</v>
      </c>
      <c r="H502" s="21">
        <v>0</v>
      </c>
      <c r="I502" s="14" t="s">
        <v>626</v>
      </c>
    </row>
    <row r="503" ht="75" customHeight="1">
      <c r="A503" s="13" t="s">
        <v>647</v>
      </c>
      <c r="B503" s="13" t="s">
        <v>367</v>
      </c>
      <c r="C503" s="14" t="s">
        <v>621</v>
      </c>
      <c r="D503" s="14" t="s">
        <v>658</v>
      </c>
      <c r="E503" s="13" t="s">
        <v>15</v>
      </c>
      <c r="F503" s="21">
        <v>0</v>
      </c>
      <c r="G503" s="21">
        <v>4782.3</v>
      </c>
      <c r="H503" s="21">
        <v>4782.3</v>
      </c>
      <c r="I503" s="14" t="s">
        <v>626</v>
      </c>
    </row>
    <row r="504" ht="75" customHeight="1">
      <c r="A504" s="13" t="s">
        <v>647</v>
      </c>
      <c r="B504" s="13" t="s">
        <v>367</v>
      </c>
      <c r="C504" s="14" t="s">
        <v>618</v>
      </c>
      <c r="D504" s="14" t="s">
        <v>658</v>
      </c>
      <c r="E504" s="13" t="s">
        <v>15</v>
      </c>
      <c r="F504" s="21">
        <v>0</v>
      </c>
      <c r="G504" s="21">
        <v>713.94</v>
      </c>
      <c r="H504" s="21">
        <v>713.94</v>
      </c>
      <c r="I504" s="14" t="s">
        <v>626</v>
      </c>
    </row>
    <row r="505" ht="75" customHeight="1">
      <c r="A505" s="13" t="s">
        <v>647</v>
      </c>
      <c r="B505" s="13" t="s">
        <v>367</v>
      </c>
      <c r="C505" s="14" t="s">
        <v>620</v>
      </c>
      <c r="D505" s="14" t="s">
        <v>658</v>
      </c>
      <c r="E505" s="13" t="s">
        <v>15</v>
      </c>
      <c r="F505" s="21">
        <v>3577.14</v>
      </c>
      <c r="G505" s="21">
        <v>3577.14</v>
      </c>
      <c r="H505" s="21">
        <v>0</v>
      </c>
      <c r="I505" s="14" t="s">
        <v>626</v>
      </c>
    </row>
    <row r="506" ht="75" customHeight="1">
      <c r="A506" s="13" t="s">
        <v>647</v>
      </c>
      <c r="B506" s="13" t="s">
        <v>367</v>
      </c>
      <c r="C506" s="14" t="s">
        <v>619</v>
      </c>
      <c r="D506" s="14" t="s">
        <v>658</v>
      </c>
      <c r="E506" s="13" t="s">
        <v>15</v>
      </c>
      <c r="F506" s="21">
        <v>5602.94</v>
      </c>
      <c r="G506" s="21">
        <v>5602.94</v>
      </c>
      <c r="H506" s="21">
        <v>0</v>
      </c>
      <c r="I506" s="14" t="s">
        <v>626</v>
      </c>
    </row>
    <row r="507" ht="75" customHeight="1">
      <c r="A507" s="13" t="s">
        <v>647</v>
      </c>
      <c r="B507" s="13" t="s">
        <v>367</v>
      </c>
      <c r="C507" s="14" t="s">
        <v>617</v>
      </c>
      <c r="D507" s="14" t="s">
        <v>658</v>
      </c>
      <c r="E507" s="13" t="s">
        <v>15</v>
      </c>
      <c r="F507" s="21">
        <v>0</v>
      </c>
      <c r="G507" s="21">
        <v>6600.97</v>
      </c>
      <c r="H507" s="21">
        <v>6600.97</v>
      </c>
      <c r="I507" s="14" t="s">
        <v>626</v>
      </c>
    </row>
    <row r="508" ht="75" customHeight="1">
      <c r="A508" s="13" t="s">
        <v>647</v>
      </c>
      <c r="B508" s="13" t="s">
        <v>367</v>
      </c>
      <c r="C508" s="14" t="s">
        <v>622</v>
      </c>
      <c r="D508" s="14" t="s">
        <v>658</v>
      </c>
      <c r="E508" s="13" t="s">
        <v>15</v>
      </c>
      <c r="F508" s="21">
        <v>0</v>
      </c>
      <c r="G508" s="21">
        <v>348.42</v>
      </c>
      <c r="H508" s="21">
        <v>348.42</v>
      </c>
      <c r="I508" s="14" t="s">
        <v>626</v>
      </c>
    </row>
    <row r="509" ht="75" customHeight="1">
      <c r="A509" s="13" t="s">
        <v>647</v>
      </c>
      <c r="B509" s="13" t="s">
        <v>367</v>
      </c>
      <c r="C509" s="14" t="s">
        <v>576</v>
      </c>
      <c r="D509" s="14" t="s">
        <v>658</v>
      </c>
      <c r="E509" s="13" t="s">
        <v>15</v>
      </c>
      <c r="F509" s="21">
        <v>2333.99</v>
      </c>
      <c r="G509" s="21">
        <v>2333.98</v>
      </c>
      <c r="H509" s="21">
        <v>-.01</v>
      </c>
      <c r="I509" s="14" t="s">
        <v>616</v>
      </c>
    </row>
    <row r="510" ht="75" customHeight="1">
      <c r="A510" s="13" t="s">
        <v>647</v>
      </c>
      <c r="B510" s="13" t="s">
        <v>367</v>
      </c>
      <c r="C510" s="14" t="s">
        <v>622</v>
      </c>
      <c r="D510" s="14" t="s">
        <v>658</v>
      </c>
      <c r="E510" s="13" t="s">
        <v>15</v>
      </c>
      <c r="F510" s="21">
        <v>348.42</v>
      </c>
      <c r="G510" s="21">
        <v>348.42</v>
      </c>
      <c r="H510" s="21">
        <v>0</v>
      </c>
      <c r="I510" s="14" t="s">
        <v>626</v>
      </c>
    </row>
    <row r="511" ht="75" customHeight="1">
      <c r="A511" s="13" t="s">
        <v>647</v>
      </c>
      <c r="B511" s="13" t="s">
        <v>367</v>
      </c>
      <c r="C511" s="14" t="s">
        <v>623</v>
      </c>
      <c r="D511" s="14" t="s">
        <v>658</v>
      </c>
      <c r="E511" s="13" t="s">
        <v>15</v>
      </c>
      <c r="F511" s="21">
        <v>2308.16</v>
      </c>
      <c r="G511" s="21">
        <v>2308.16</v>
      </c>
      <c r="H511" s="21">
        <v>0</v>
      </c>
      <c r="I511" s="14" t="s">
        <v>626</v>
      </c>
    </row>
    <row r="512" ht="75" customHeight="1">
      <c r="A512" s="13" t="s">
        <v>647</v>
      </c>
      <c r="B512" s="13" t="s">
        <v>367</v>
      </c>
      <c r="C512" s="14" t="s">
        <v>576</v>
      </c>
      <c r="D512" s="14" t="s">
        <v>658</v>
      </c>
      <c r="E512" s="13" t="s">
        <v>15</v>
      </c>
      <c r="F512" s="21">
        <v>0</v>
      </c>
      <c r="G512" s="21">
        <v>2333.99</v>
      </c>
      <c r="H512" s="21">
        <v>2333.99</v>
      </c>
      <c r="I512" s="14" t="s">
        <v>626</v>
      </c>
    </row>
    <row r="513" ht="75" customHeight="1">
      <c r="A513" s="13" t="s">
        <v>647</v>
      </c>
      <c r="B513" s="13" t="s">
        <v>367</v>
      </c>
      <c r="C513" s="14" t="s">
        <v>614</v>
      </c>
      <c r="D513" s="14" t="s">
        <v>658</v>
      </c>
      <c r="E513" s="13" t="s">
        <v>15</v>
      </c>
      <c r="F513" s="21">
        <v>2372.27</v>
      </c>
      <c r="G513" s="21">
        <v>2372.27</v>
      </c>
      <c r="H513" s="21">
        <v>0</v>
      </c>
      <c r="I513" s="14" t="s">
        <v>626</v>
      </c>
    </row>
    <row r="514" ht="75" customHeight="1">
      <c r="A514" s="13" t="s">
        <v>647</v>
      </c>
      <c r="B514" s="13" t="s">
        <v>367</v>
      </c>
      <c r="C514" s="14" t="s">
        <v>620</v>
      </c>
      <c r="D514" s="14" t="s">
        <v>658</v>
      </c>
      <c r="E514" s="13" t="s">
        <v>15</v>
      </c>
      <c r="F514" s="21">
        <v>0</v>
      </c>
      <c r="G514" s="21">
        <v>3577.14</v>
      </c>
      <c r="H514" s="21">
        <v>3577.14</v>
      </c>
      <c r="I514" s="14" t="s">
        <v>626</v>
      </c>
    </row>
    <row r="515" ht="75" customHeight="1">
      <c r="A515" s="13" t="s">
        <v>647</v>
      </c>
      <c r="B515" s="13" t="s">
        <v>367</v>
      </c>
      <c r="C515" s="14" t="s">
        <v>614</v>
      </c>
      <c r="D515" s="14" t="s">
        <v>658</v>
      </c>
      <c r="E515" s="13" t="s">
        <v>15</v>
      </c>
      <c r="F515" s="21">
        <v>0</v>
      </c>
      <c r="G515" s="21">
        <v>2372.27</v>
      </c>
      <c r="H515" s="21">
        <v>2372.27</v>
      </c>
      <c r="I515" s="14" t="s">
        <v>626</v>
      </c>
    </row>
    <row r="516" ht="75" customHeight="1">
      <c r="A516" s="13" t="s">
        <v>647</v>
      </c>
      <c r="B516" s="13" t="s">
        <v>367</v>
      </c>
      <c r="C516" s="14" t="s">
        <v>623</v>
      </c>
      <c r="D516" s="14" t="s">
        <v>658</v>
      </c>
      <c r="E516" s="13" t="s">
        <v>15</v>
      </c>
      <c r="F516" s="21">
        <v>0</v>
      </c>
      <c r="G516" s="21">
        <v>2308.16</v>
      </c>
      <c r="H516" s="21">
        <v>2308.16</v>
      </c>
      <c r="I516" s="14" t="s">
        <v>626</v>
      </c>
    </row>
    <row r="517" ht="75" customHeight="1">
      <c r="A517" s="13" t="s">
        <v>647</v>
      </c>
      <c r="B517" s="13" t="s">
        <v>367</v>
      </c>
      <c r="C517" s="14" t="s">
        <v>625</v>
      </c>
      <c r="D517" s="14" t="s">
        <v>658</v>
      </c>
      <c r="E517" s="13" t="s">
        <v>15</v>
      </c>
      <c r="F517" s="21">
        <v>0</v>
      </c>
      <c r="G517" s="21">
        <v>0</v>
      </c>
      <c r="H517" s="21">
        <v>0</v>
      </c>
      <c r="I517" s="14" t="s">
        <v>626</v>
      </c>
    </row>
    <row r="518" ht="75" customHeight="1">
      <c r="A518" s="13" t="s">
        <v>647</v>
      </c>
      <c r="B518" s="13" t="s">
        <v>367</v>
      </c>
      <c r="C518" s="14" t="s">
        <v>619</v>
      </c>
      <c r="D518" s="14" t="s">
        <v>658</v>
      </c>
      <c r="E518" s="13" t="s">
        <v>15</v>
      </c>
      <c r="F518" s="21">
        <v>0</v>
      </c>
      <c r="G518" s="21">
        <v>5602.94</v>
      </c>
      <c r="H518" s="21">
        <v>5602.94</v>
      </c>
      <c r="I518" s="14" t="s">
        <v>626</v>
      </c>
    </row>
    <row r="519" ht="45" customHeight="1">
      <c r="A519" s="13" t="s">
        <v>659</v>
      </c>
      <c r="B519" s="13" t="s">
        <v>384</v>
      </c>
      <c r="C519" s="14" t="s">
        <v>618</v>
      </c>
      <c r="D519" s="14" t="s">
        <v>660</v>
      </c>
      <c r="E519" s="13" t="s">
        <v>15</v>
      </c>
      <c r="F519" s="21">
        <v>1919.46</v>
      </c>
      <c r="G519" s="21">
        <v>1919.46</v>
      </c>
      <c r="H519" s="21">
        <v>0</v>
      </c>
      <c r="I519" s="14" t="s">
        <v>626</v>
      </c>
    </row>
    <row r="520" ht="45" customHeight="1">
      <c r="A520" s="13" t="s">
        <v>659</v>
      </c>
      <c r="B520" s="13" t="s">
        <v>384</v>
      </c>
      <c r="C520" s="14" t="s">
        <v>614</v>
      </c>
      <c r="D520" s="14" t="s">
        <v>660</v>
      </c>
      <c r="E520" s="13" t="s">
        <v>15</v>
      </c>
      <c r="F520" s="21">
        <v>6377.94</v>
      </c>
      <c r="G520" s="21">
        <v>6377.94</v>
      </c>
      <c r="H520" s="21">
        <v>0</v>
      </c>
      <c r="I520" s="14" t="s">
        <v>626</v>
      </c>
    </row>
    <row r="521" ht="45" customHeight="1">
      <c r="A521" s="13" t="s">
        <v>659</v>
      </c>
      <c r="B521" s="13" t="s">
        <v>384</v>
      </c>
      <c r="C521" s="14" t="s">
        <v>617</v>
      </c>
      <c r="D521" s="14" t="s">
        <v>660</v>
      </c>
      <c r="E521" s="13" t="s">
        <v>15</v>
      </c>
      <c r="F521" s="21">
        <v>0</v>
      </c>
      <c r="G521" s="21">
        <v>17746.93</v>
      </c>
      <c r="H521" s="21">
        <v>17746.93</v>
      </c>
      <c r="I521" s="14" t="s">
        <v>626</v>
      </c>
    </row>
    <row r="522" ht="45" customHeight="1">
      <c r="A522" s="13" t="s">
        <v>659</v>
      </c>
      <c r="B522" s="13" t="s">
        <v>384</v>
      </c>
      <c r="C522" s="14" t="s">
        <v>627</v>
      </c>
      <c r="D522" s="14" t="s">
        <v>660</v>
      </c>
      <c r="E522" s="13" t="s">
        <v>15</v>
      </c>
      <c r="F522" s="21">
        <v>0</v>
      </c>
      <c r="G522" s="21">
        <v>0</v>
      </c>
      <c r="H522" s="21">
        <v>0</v>
      </c>
      <c r="I522" s="14" t="s">
        <v>626</v>
      </c>
    </row>
    <row r="523" ht="45" customHeight="1">
      <c r="A523" s="13" t="s">
        <v>659</v>
      </c>
      <c r="B523" s="13" t="s">
        <v>384</v>
      </c>
      <c r="C523" s="14" t="s">
        <v>621</v>
      </c>
      <c r="D523" s="14" t="s">
        <v>660</v>
      </c>
      <c r="E523" s="13" t="s">
        <v>15</v>
      </c>
      <c r="F523" s="21">
        <v>12857.38</v>
      </c>
      <c r="G523" s="21">
        <v>12857.38</v>
      </c>
      <c r="H523" s="21">
        <v>0</v>
      </c>
      <c r="I523" s="14" t="s">
        <v>626</v>
      </c>
    </row>
    <row r="524" ht="45" customHeight="1">
      <c r="A524" s="13" t="s">
        <v>659</v>
      </c>
      <c r="B524" s="13" t="s">
        <v>384</v>
      </c>
      <c r="C524" s="14" t="s">
        <v>620</v>
      </c>
      <c r="D524" s="14" t="s">
        <v>660</v>
      </c>
      <c r="E524" s="13" t="s">
        <v>15</v>
      </c>
      <c r="F524" s="21">
        <v>0</v>
      </c>
      <c r="G524" s="21">
        <v>9617.26</v>
      </c>
      <c r="H524" s="21">
        <v>9617.26</v>
      </c>
      <c r="I524" s="14" t="s">
        <v>626</v>
      </c>
    </row>
    <row r="525" ht="30" customHeight="1">
      <c r="A525" s="13" t="s">
        <v>659</v>
      </c>
      <c r="B525" s="13" t="s">
        <v>384</v>
      </c>
      <c r="C525" s="14" t="s">
        <v>576</v>
      </c>
      <c r="D525" s="14" t="s">
        <v>660</v>
      </c>
      <c r="E525" s="13" t="s">
        <v>15</v>
      </c>
      <c r="F525" s="21">
        <v>0</v>
      </c>
      <c r="G525" s="21">
        <v>6275.01</v>
      </c>
      <c r="H525" s="21">
        <v>6275.01</v>
      </c>
      <c r="I525" s="14" t="s">
        <v>626</v>
      </c>
    </row>
    <row r="526" ht="30" customHeight="1">
      <c r="A526" s="13" t="s">
        <v>659</v>
      </c>
      <c r="B526" s="13" t="s">
        <v>384</v>
      </c>
      <c r="C526" s="14" t="s">
        <v>576</v>
      </c>
      <c r="D526" s="14" t="s">
        <v>660</v>
      </c>
      <c r="E526" s="13" t="s">
        <v>15</v>
      </c>
      <c r="F526" s="21">
        <v>6275.01</v>
      </c>
      <c r="G526" s="21">
        <v>6275.01</v>
      </c>
      <c r="H526" s="21">
        <v>0</v>
      </c>
      <c r="I526" s="14" t="s">
        <v>626</v>
      </c>
    </row>
    <row r="527" ht="45" customHeight="1">
      <c r="A527" s="13" t="s">
        <v>659</v>
      </c>
      <c r="B527" s="13" t="s">
        <v>384</v>
      </c>
      <c r="C527" s="14" t="s">
        <v>619</v>
      </c>
      <c r="D527" s="14" t="s">
        <v>660</v>
      </c>
      <c r="E527" s="13" t="s">
        <v>15</v>
      </c>
      <c r="F527" s="21">
        <v>15063.71</v>
      </c>
      <c r="G527" s="21">
        <v>15063.71</v>
      </c>
      <c r="H527" s="21">
        <v>0</v>
      </c>
      <c r="I527" s="14" t="s">
        <v>626</v>
      </c>
    </row>
    <row r="528" ht="45" customHeight="1">
      <c r="A528" s="13" t="s">
        <v>659</v>
      </c>
      <c r="B528" s="13" t="s">
        <v>384</v>
      </c>
      <c r="C528" s="14" t="s">
        <v>617</v>
      </c>
      <c r="D528" s="14" t="s">
        <v>660</v>
      </c>
      <c r="E528" s="13" t="s">
        <v>15</v>
      </c>
      <c r="F528" s="21">
        <v>17746.93</v>
      </c>
      <c r="G528" s="21">
        <v>17746.93</v>
      </c>
      <c r="H528" s="21">
        <v>0</v>
      </c>
      <c r="I528" s="14" t="s">
        <v>626</v>
      </c>
    </row>
    <row r="529" ht="45" customHeight="1">
      <c r="A529" s="13" t="s">
        <v>659</v>
      </c>
      <c r="B529" s="13" t="s">
        <v>384</v>
      </c>
      <c r="C529" s="14" t="s">
        <v>622</v>
      </c>
      <c r="D529" s="14" t="s">
        <v>660</v>
      </c>
      <c r="E529" s="13" t="s">
        <v>15</v>
      </c>
      <c r="F529" s="21">
        <v>0</v>
      </c>
      <c r="G529" s="21">
        <v>936.73</v>
      </c>
      <c r="H529" s="21">
        <v>936.73</v>
      </c>
      <c r="I529" s="14" t="s">
        <v>626</v>
      </c>
    </row>
    <row r="530" ht="45" customHeight="1">
      <c r="A530" s="13" t="s">
        <v>659</v>
      </c>
      <c r="B530" s="13" t="s">
        <v>384</v>
      </c>
      <c r="C530" s="14" t="s">
        <v>618</v>
      </c>
      <c r="D530" s="14" t="s">
        <v>660</v>
      </c>
      <c r="E530" s="13" t="s">
        <v>15</v>
      </c>
      <c r="F530" s="21">
        <v>0</v>
      </c>
      <c r="G530" s="21">
        <v>1919.46</v>
      </c>
      <c r="H530" s="21">
        <v>1919.46</v>
      </c>
      <c r="I530" s="14" t="s">
        <v>626</v>
      </c>
    </row>
    <row r="531" ht="45" customHeight="1">
      <c r="A531" s="13" t="s">
        <v>659</v>
      </c>
      <c r="B531" s="13" t="s">
        <v>384</v>
      </c>
      <c r="C531" s="14" t="s">
        <v>622</v>
      </c>
      <c r="D531" s="14" t="s">
        <v>660</v>
      </c>
      <c r="E531" s="13" t="s">
        <v>15</v>
      </c>
      <c r="F531" s="21">
        <v>936.73</v>
      </c>
      <c r="G531" s="21">
        <v>936.73</v>
      </c>
      <c r="H531" s="21">
        <v>0</v>
      </c>
      <c r="I531" s="14" t="s">
        <v>626</v>
      </c>
    </row>
    <row r="532" ht="45" customHeight="1">
      <c r="A532" s="13" t="s">
        <v>659</v>
      </c>
      <c r="B532" s="13" t="s">
        <v>384</v>
      </c>
      <c r="C532" s="14" t="s">
        <v>623</v>
      </c>
      <c r="D532" s="14" t="s">
        <v>660</v>
      </c>
      <c r="E532" s="13" t="s">
        <v>15</v>
      </c>
      <c r="F532" s="21">
        <v>0</v>
      </c>
      <c r="G532" s="21">
        <v>6205.58</v>
      </c>
      <c r="H532" s="21">
        <v>6205.58</v>
      </c>
      <c r="I532" s="14" t="s">
        <v>626</v>
      </c>
    </row>
    <row r="533" ht="45" customHeight="1">
      <c r="A533" s="13" t="s">
        <v>659</v>
      </c>
      <c r="B533" s="13" t="s">
        <v>384</v>
      </c>
      <c r="C533" s="14" t="s">
        <v>623</v>
      </c>
      <c r="D533" s="14" t="s">
        <v>660</v>
      </c>
      <c r="E533" s="13" t="s">
        <v>15</v>
      </c>
      <c r="F533" s="21">
        <v>6205.58</v>
      </c>
      <c r="G533" s="21">
        <v>6205.58</v>
      </c>
      <c r="H533" s="21">
        <v>0</v>
      </c>
      <c r="I533" s="14" t="s">
        <v>626</v>
      </c>
    </row>
    <row r="534" ht="45" customHeight="1">
      <c r="A534" s="13" t="s">
        <v>659</v>
      </c>
      <c r="B534" s="13" t="s">
        <v>384</v>
      </c>
      <c r="C534" s="14" t="s">
        <v>620</v>
      </c>
      <c r="D534" s="14" t="s">
        <v>660</v>
      </c>
      <c r="E534" s="13" t="s">
        <v>15</v>
      </c>
      <c r="F534" s="21">
        <v>9617.26</v>
      </c>
      <c r="G534" s="21">
        <v>9617.26</v>
      </c>
      <c r="H534" s="21">
        <v>0</v>
      </c>
      <c r="I534" s="14" t="s">
        <v>626</v>
      </c>
    </row>
    <row r="535" ht="30" customHeight="1">
      <c r="A535" s="13" t="s">
        <v>659</v>
      </c>
      <c r="B535" s="13" t="s">
        <v>384</v>
      </c>
      <c r="C535" s="14" t="s">
        <v>625</v>
      </c>
      <c r="D535" s="14" t="s">
        <v>660</v>
      </c>
      <c r="E535" s="13" t="s">
        <v>15</v>
      </c>
      <c r="F535" s="21">
        <v>0</v>
      </c>
      <c r="G535" s="21">
        <v>0</v>
      </c>
      <c r="H535" s="21">
        <v>0</v>
      </c>
      <c r="I535" s="14" t="s">
        <v>626</v>
      </c>
    </row>
    <row r="536" ht="45" customHeight="1">
      <c r="A536" s="13" t="s">
        <v>659</v>
      </c>
      <c r="B536" s="13" t="s">
        <v>384</v>
      </c>
      <c r="C536" s="14" t="s">
        <v>621</v>
      </c>
      <c r="D536" s="14" t="s">
        <v>660</v>
      </c>
      <c r="E536" s="13" t="s">
        <v>15</v>
      </c>
      <c r="F536" s="21">
        <v>0</v>
      </c>
      <c r="G536" s="21">
        <v>12857.38</v>
      </c>
      <c r="H536" s="21">
        <v>12857.38</v>
      </c>
      <c r="I536" s="14" t="s">
        <v>626</v>
      </c>
    </row>
    <row r="537" ht="45" customHeight="1">
      <c r="A537" s="13" t="s">
        <v>659</v>
      </c>
      <c r="B537" s="13" t="s">
        <v>384</v>
      </c>
      <c r="C537" s="14" t="s">
        <v>614</v>
      </c>
      <c r="D537" s="14" t="s">
        <v>660</v>
      </c>
      <c r="E537" s="13" t="s">
        <v>15</v>
      </c>
      <c r="F537" s="21">
        <v>0</v>
      </c>
      <c r="G537" s="21">
        <v>6377.94</v>
      </c>
      <c r="H537" s="21">
        <v>6377.94</v>
      </c>
      <c r="I537" s="14" t="s">
        <v>626</v>
      </c>
    </row>
    <row r="538" ht="45" customHeight="1">
      <c r="A538" s="13" t="s">
        <v>659</v>
      </c>
      <c r="B538" s="13" t="s">
        <v>384</v>
      </c>
      <c r="C538" s="14" t="s">
        <v>619</v>
      </c>
      <c r="D538" s="14" t="s">
        <v>660</v>
      </c>
      <c r="E538" s="13" t="s">
        <v>15</v>
      </c>
      <c r="F538" s="21">
        <v>0</v>
      </c>
      <c r="G538" s="21">
        <v>15063.71</v>
      </c>
      <c r="H538" s="21">
        <v>15063.71</v>
      </c>
      <c r="I538" s="14" t="s">
        <v>626</v>
      </c>
    </row>
    <row r="539" ht="45" customHeight="1">
      <c r="A539" s="13" t="s">
        <v>659</v>
      </c>
      <c r="B539" s="13" t="s">
        <v>388</v>
      </c>
      <c r="C539" s="14" t="s">
        <v>622</v>
      </c>
      <c r="D539" s="14" t="s">
        <v>661</v>
      </c>
      <c r="E539" s="13" t="s">
        <v>15</v>
      </c>
      <c r="F539" s="21">
        <v>1733.56</v>
      </c>
      <c r="G539" s="21">
        <v>1733.56</v>
      </c>
      <c r="H539" s="21">
        <v>0</v>
      </c>
      <c r="I539" s="14" t="s">
        <v>626</v>
      </c>
    </row>
    <row r="540" ht="30" customHeight="1">
      <c r="A540" s="13" t="s">
        <v>659</v>
      </c>
      <c r="B540" s="13" t="s">
        <v>388</v>
      </c>
      <c r="C540" s="14" t="s">
        <v>625</v>
      </c>
      <c r="D540" s="14" t="s">
        <v>661</v>
      </c>
      <c r="E540" s="13" t="s">
        <v>15</v>
      </c>
      <c r="F540" s="21">
        <v>0</v>
      </c>
      <c r="G540" s="21">
        <v>0</v>
      </c>
      <c r="H540" s="21">
        <v>0</v>
      </c>
      <c r="I540" s="14" t="s">
        <v>626</v>
      </c>
    </row>
    <row r="541" ht="45" customHeight="1">
      <c r="A541" s="13" t="s">
        <v>659</v>
      </c>
      <c r="B541" s="13" t="s">
        <v>388</v>
      </c>
      <c r="C541" s="14" t="s">
        <v>623</v>
      </c>
      <c r="D541" s="14" t="s">
        <v>661</v>
      </c>
      <c r="E541" s="13" t="s">
        <v>15</v>
      </c>
      <c r="F541" s="21">
        <v>11484.35</v>
      </c>
      <c r="G541" s="21">
        <v>11484.35</v>
      </c>
      <c r="H541" s="21">
        <v>0</v>
      </c>
      <c r="I541" s="14" t="s">
        <v>626</v>
      </c>
    </row>
    <row r="542" ht="45" customHeight="1">
      <c r="A542" s="13" t="s">
        <v>659</v>
      </c>
      <c r="B542" s="13" t="s">
        <v>388</v>
      </c>
      <c r="C542" s="14" t="s">
        <v>619</v>
      </c>
      <c r="D542" s="14" t="s">
        <v>661</v>
      </c>
      <c r="E542" s="13" t="s">
        <v>15</v>
      </c>
      <c r="F542" s="21">
        <v>27877.65</v>
      </c>
      <c r="G542" s="21">
        <v>27877.65</v>
      </c>
      <c r="H542" s="21">
        <v>0</v>
      </c>
      <c r="I542" s="14" t="s">
        <v>626</v>
      </c>
    </row>
    <row r="543" ht="45" customHeight="1">
      <c r="A543" s="13" t="s">
        <v>659</v>
      </c>
      <c r="B543" s="13" t="s">
        <v>388</v>
      </c>
      <c r="C543" s="14" t="s">
        <v>614</v>
      </c>
      <c r="D543" s="14" t="s">
        <v>661</v>
      </c>
      <c r="E543" s="13" t="s">
        <v>15</v>
      </c>
      <c r="F543" s="21">
        <v>11803.33</v>
      </c>
      <c r="G543" s="21">
        <v>11803.33</v>
      </c>
      <c r="H543" s="21">
        <v>0</v>
      </c>
      <c r="I543" s="14" t="s">
        <v>626</v>
      </c>
    </row>
    <row r="544" ht="45" customHeight="1">
      <c r="A544" s="13" t="s">
        <v>659</v>
      </c>
      <c r="B544" s="13" t="s">
        <v>388</v>
      </c>
      <c r="C544" s="14" t="s">
        <v>622</v>
      </c>
      <c r="D544" s="14" t="s">
        <v>661</v>
      </c>
      <c r="E544" s="13" t="s">
        <v>15</v>
      </c>
      <c r="F544" s="21">
        <v>0</v>
      </c>
      <c r="G544" s="21">
        <v>1733.56</v>
      </c>
      <c r="H544" s="21">
        <v>1733.56</v>
      </c>
      <c r="I544" s="14" t="s">
        <v>626</v>
      </c>
    </row>
    <row r="545" ht="45" customHeight="1">
      <c r="A545" s="13" t="s">
        <v>659</v>
      </c>
      <c r="B545" s="13" t="s">
        <v>388</v>
      </c>
      <c r="C545" s="14" t="s">
        <v>617</v>
      </c>
      <c r="D545" s="14" t="s">
        <v>661</v>
      </c>
      <c r="E545" s="13" t="s">
        <v>15</v>
      </c>
      <c r="F545" s="21">
        <v>0</v>
      </c>
      <c r="G545" s="21">
        <v>32843.35</v>
      </c>
      <c r="H545" s="21">
        <v>32843.35</v>
      </c>
      <c r="I545" s="14" t="s">
        <v>626</v>
      </c>
    </row>
    <row r="546" ht="45" customHeight="1">
      <c r="A546" s="13" t="s">
        <v>659</v>
      </c>
      <c r="B546" s="13" t="s">
        <v>388</v>
      </c>
      <c r="C546" s="14" t="s">
        <v>627</v>
      </c>
      <c r="D546" s="14" t="s">
        <v>661</v>
      </c>
      <c r="E546" s="13" t="s">
        <v>15</v>
      </c>
      <c r="F546" s="21">
        <v>0</v>
      </c>
      <c r="G546" s="21">
        <v>0</v>
      </c>
      <c r="H546" s="21">
        <v>0</v>
      </c>
      <c r="I546" s="14" t="s">
        <v>626</v>
      </c>
    </row>
    <row r="547" ht="45" customHeight="1">
      <c r="A547" s="13" t="s">
        <v>659</v>
      </c>
      <c r="B547" s="13" t="s">
        <v>388</v>
      </c>
      <c r="C547" s="14" t="s">
        <v>621</v>
      </c>
      <c r="D547" s="14" t="s">
        <v>661</v>
      </c>
      <c r="E547" s="13" t="s">
        <v>15</v>
      </c>
      <c r="F547" s="21">
        <v>0</v>
      </c>
      <c r="G547" s="21">
        <v>23794.49</v>
      </c>
      <c r="H547" s="21">
        <v>23794.49</v>
      </c>
      <c r="I547" s="14" t="s">
        <v>626</v>
      </c>
    </row>
    <row r="548" ht="45" customHeight="1">
      <c r="A548" s="13" t="s">
        <v>659</v>
      </c>
      <c r="B548" s="13" t="s">
        <v>388</v>
      </c>
      <c r="C548" s="14" t="s">
        <v>618</v>
      </c>
      <c r="D548" s="14" t="s">
        <v>661</v>
      </c>
      <c r="E548" s="13" t="s">
        <v>15</v>
      </c>
      <c r="F548" s="21">
        <v>0</v>
      </c>
      <c r="G548" s="21">
        <v>3552.24</v>
      </c>
      <c r="H548" s="21">
        <v>3552.24</v>
      </c>
      <c r="I548" s="14" t="s">
        <v>626</v>
      </c>
    </row>
    <row r="549" ht="45" customHeight="1">
      <c r="A549" s="13" t="s">
        <v>659</v>
      </c>
      <c r="B549" s="13" t="s">
        <v>388</v>
      </c>
      <c r="C549" s="14" t="s">
        <v>614</v>
      </c>
      <c r="D549" s="14" t="s">
        <v>661</v>
      </c>
      <c r="E549" s="13" t="s">
        <v>15</v>
      </c>
      <c r="F549" s="21">
        <v>0</v>
      </c>
      <c r="G549" s="21">
        <v>11803.33</v>
      </c>
      <c r="H549" s="21">
        <v>11803.33</v>
      </c>
      <c r="I549" s="14" t="s">
        <v>626</v>
      </c>
    </row>
    <row r="550" ht="45" customHeight="1">
      <c r="A550" s="13" t="s">
        <v>659</v>
      </c>
      <c r="B550" s="13" t="s">
        <v>388</v>
      </c>
      <c r="C550" s="14" t="s">
        <v>623</v>
      </c>
      <c r="D550" s="14" t="s">
        <v>661</v>
      </c>
      <c r="E550" s="13" t="s">
        <v>15</v>
      </c>
      <c r="F550" s="21">
        <v>0</v>
      </c>
      <c r="G550" s="21">
        <v>11484.35</v>
      </c>
      <c r="H550" s="21">
        <v>11484.35</v>
      </c>
      <c r="I550" s="14" t="s">
        <v>626</v>
      </c>
    </row>
    <row r="551" ht="30" customHeight="1">
      <c r="A551" s="13" t="s">
        <v>659</v>
      </c>
      <c r="B551" s="13" t="s">
        <v>388</v>
      </c>
      <c r="C551" s="14" t="s">
        <v>576</v>
      </c>
      <c r="D551" s="14" t="s">
        <v>661</v>
      </c>
      <c r="E551" s="13" t="s">
        <v>15</v>
      </c>
      <c r="F551" s="21">
        <v>11612.85</v>
      </c>
      <c r="G551" s="21">
        <v>11612.85</v>
      </c>
      <c r="H551" s="21">
        <v>0</v>
      </c>
      <c r="I551" s="14" t="s">
        <v>626</v>
      </c>
    </row>
    <row r="552" ht="45" customHeight="1">
      <c r="A552" s="13" t="s">
        <v>659</v>
      </c>
      <c r="B552" s="13" t="s">
        <v>388</v>
      </c>
      <c r="C552" s="14" t="s">
        <v>621</v>
      </c>
      <c r="D552" s="14" t="s">
        <v>661</v>
      </c>
      <c r="E552" s="13" t="s">
        <v>15</v>
      </c>
      <c r="F552" s="21">
        <v>23794.49</v>
      </c>
      <c r="G552" s="21">
        <v>23794.49</v>
      </c>
      <c r="H552" s="21">
        <v>0</v>
      </c>
      <c r="I552" s="14" t="s">
        <v>626</v>
      </c>
    </row>
    <row r="553" ht="45" customHeight="1">
      <c r="A553" s="13" t="s">
        <v>659</v>
      </c>
      <c r="B553" s="13" t="s">
        <v>388</v>
      </c>
      <c r="C553" s="14" t="s">
        <v>620</v>
      </c>
      <c r="D553" s="14" t="s">
        <v>661</v>
      </c>
      <c r="E553" s="13" t="s">
        <v>15</v>
      </c>
      <c r="F553" s="21">
        <v>17798.18</v>
      </c>
      <c r="G553" s="21">
        <v>17798.18</v>
      </c>
      <c r="H553" s="21">
        <v>0</v>
      </c>
      <c r="I553" s="14" t="s">
        <v>626</v>
      </c>
    </row>
    <row r="554" ht="45" customHeight="1">
      <c r="A554" s="13" t="s">
        <v>659</v>
      </c>
      <c r="B554" s="13" t="s">
        <v>388</v>
      </c>
      <c r="C554" s="14" t="s">
        <v>619</v>
      </c>
      <c r="D554" s="14" t="s">
        <v>661</v>
      </c>
      <c r="E554" s="13" t="s">
        <v>15</v>
      </c>
      <c r="F554" s="21">
        <v>0</v>
      </c>
      <c r="G554" s="21">
        <v>27877.65</v>
      </c>
      <c r="H554" s="21">
        <v>27877.65</v>
      </c>
      <c r="I554" s="14" t="s">
        <v>626</v>
      </c>
    </row>
    <row r="555" ht="45" customHeight="1">
      <c r="A555" s="13" t="s">
        <v>659</v>
      </c>
      <c r="B555" s="13" t="s">
        <v>388</v>
      </c>
      <c r="C555" s="14" t="s">
        <v>617</v>
      </c>
      <c r="D555" s="14" t="s">
        <v>661</v>
      </c>
      <c r="E555" s="13" t="s">
        <v>15</v>
      </c>
      <c r="F555" s="21">
        <v>32843.35</v>
      </c>
      <c r="G555" s="21">
        <v>32843.35</v>
      </c>
      <c r="H555" s="21">
        <v>0</v>
      </c>
      <c r="I555" s="14" t="s">
        <v>626</v>
      </c>
    </row>
    <row r="556" ht="30" customHeight="1">
      <c r="A556" s="13" t="s">
        <v>659</v>
      </c>
      <c r="B556" s="13" t="s">
        <v>388</v>
      </c>
      <c r="C556" s="14" t="s">
        <v>576</v>
      </c>
      <c r="D556" s="14" t="s">
        <v>661</v>
      </c>
      <c r="E556" s="13" t="s">
        <v>15</v>
      </c>
      <c r="F556" s="21">
        <v>0</v>
      </c>
      <c r="G556" s="21">
        <v>11612.85</v>
      </c>
      <c r="H556" s="21">
        <v>11612.85</v>
      </c>
      <c r="I556" s="14" t="s">
        <v>626</v>
      </c>
    </row>
    <row r="557" ht="45" customHeight="1">
      <c r="A557" s="13" t="s">
        <v>659</v>
      </c>
      <c r="B557" s="13" t="s">
        <v>388</v>
      </c>
      <c r="C557" s="14" t="s">
        <v>620</v>
      </c>
      <c r="D557" s="14" t="s">
        <v>661</v>
      </c>
      <c r="E557" s="13" t="s">
        <v>15</v>
      </c>
      <c r="F557" s="21">
        <v>0</v>
      </c>
      <c r="G557" s="21">
        <v>17798.18</v>
      </c>
      <c r="H557" s="21">
        <v>17798.18</v>
      </c>
      <c r="I557" s="14" t="s">
        <v>626</v>
      </c>
    </row>
    <row r="558" ht="45" customHeight="1">
      <c r="A558" s="13" t="s">
        <v>659</v>
      </c>
      <c r="B558" s="13" t="s">
        <v>388</v>
      </c>
      <c r="C558" s="14" t="s">
        <v>618</v>
      </c>
      <c r="D558" s="14" t="s">
        <v>661</v>
      </c>
      <c r="E558" s="13" t="s">
        <v>15</v>
      </c>
      <c r="F558" s="21">
        <v>3552.24</v>
      </c>
      <c r="G558" s="21">
        <v>3552.24</v>
      </c>
      <c r="H558" s="21">
        <v>0</v>
      </c>
      <c r="I558" s="14" t="s">
        <v>626</v>
      </c>
    </row>
    <row r="559" ht="30" customHeight="1">
      <c r="A559" s="13" t="s">
        <v>659</v>
      </c>
      <c r="B559" s="13" t="s">
        <v>360</v>
      </c>
      <c r="C559" s="14" t="s">
        <v>576</v>
      </c>
      <c r="D559" s="14" t="s">
        <v>662</v>
      </c>
      <c r="E559" s="13" t="s">
        <v>15</v>
      </c>
      <c r="F559" s="21">
        <v>5939.91</v>
      </c>
      <c r="G559" s="21">
        <v>5939.91</v>
      </c>
      <c r="H559" s="21">
        <v>0</v>
      </c>
      <c r="I559" s="14" t="s">
        <v>626</v>
      </c>
    </row>
    <row r="560" ht="45" customHeight="1">
      <c r="A560" s="13" t="s">
        <v>659</v>
      </c>
      <c r="B560" s="13" t="s">
        <v>360</v>
      </c>
      <c r="C560" s="14" t="s">
        <v>623</v>
      </c>
      <c r="D560" s="14" t="s">
        <v>662</v>
      </c>
      <c r="E560" s="13" t="s">
        <v>15</v>
      </c>
      <c r="F560" s="21">
        <v>0</v>
      </c>
      <c r="G560" s="21">
        <v>5874.18</v>
      </c>
      <c r="H560" s="21">
        <v>5874.18</v>
      </c>
      <c r="I560" s="14" t="s">
        <v>626</v>
      </c>
    </row>
    <row r="561" ht="45" customHeight="1">
      <c r="A561" s="13" t="s">
        <v>659</v>
      </c>
      <c r="B561" s="13" t="s">
        <v>360</v>
      </c>
      <c r="C561" s="14" t="s">
        <v>619</v>
      </c>
      <c r="D561" s="14" t="s">
        <v>662</v>
      </c>
      <c r="E561" s="13" t="s">
        <v>15</v>
      </c>
      <c r="F561" s="21">
        <v>0</v>
      </c>
      <c r="G561" s="21">
        <v>14259.27</v>
      </c>
      <c r="H561" s="21">
        <v>14259.27</v>
      </c>
      <c r="I561" s="14" t="s">
        <v>626</v>
      </c>
    </row>
    <row r="562" ht="45" customHeight="1">
      <c r="A562" s="13" t="s">
        <v>659</v>
      </c>
      <c r="B562" s="13" t="s">
        <v>360</v>
      </c>
      <c r="C562" s="14" t="s">
        <v>620</v>
      </c>
      <c r="D562" s="14" t="s">
        <v>662</v>
      </c>
      <c r="E562" s="13" t="s">
        <v>15</v>
      </c>
      <c r="F562" s="21">
        <v>9103.68</v>
      </c>
      <c r="G562" s="21">
        <v>9103.68</v>
      </c>
      <c r="H562" s="21">
        <v>0</v>
      </c>
      <c r="I562" s="14" t="s">
        <v>626</v>
      </c>
    </row>
    <row r="563" ht="45" customHeight="1">
      <c r="A563" s="13" t="s">
        <v>659</v>
      </c>
      <c r="B563" s="13" t="s">
        <v>360</v>
      </c>
      <c r="C563" s="14" t="s">
        <v>617</v>
      </c>
      <c r="D563" s="14" t="s">
        <v>662</v>
      </c>
      <c r="E563" s="13" t="s">
        <v>15</v>
      </c>
      <c r="F563" s="21">
        <v>0</v>
      </c>
      <c r="G563" s="21">
        <v>16799.2</v>
      </c>
      <c r="H563" s="21">
        <v>16799.2</v>
      </c>
      <c r="I563" s="14" t="s">
        <v>626</v>
      </c>
    </row>
    <row r="564" ht="45" customHeight="1">
      <c r="A564" s="13" t="s">
        <v>659</v>
      </c>
      <c r="B564" s="13" t="s">
        <v>360</v>
      </c>
      <c r="C564" s="14" t="s">
        <v>619</v>
      </c>
      <c r="D564" s="14" t="s">
        <v>662</v>
      </c>
      <c r="E564" s="13" t="s">
        <v>15</v>
      </c>
      <c r="F564" s="21">
        <v>14259.27</v>
      </c>
      <c r="G564" s="21">
        <v>14259.27</v>
      </c>
      <c r="H564" s="21">
        <v>0</v>
      </c>
      <c r="I564" s="14" t="s">
        <v>626</v>
      </c>
    </row>
    <row r="565" ht="45" customHeight="1">
      <c r="A565" s="13" t="s">
        <v>659</v>
      </c>
      <c r="B565" s="13" t="s">
        <v>360</v>
      </c>
      <c r="C565" s="14" t="s">
        <v>622</v>
      </c>
      <c r="D565" s="14" t="s">
        <v>662</v>
      </c>
      <c r="E565" s="13" t="s">
        <v>15</v>
      </c>
      <c r="F565" s="21">
        <v>0</v>
      </c>
      <c r="G565" s="21">
        <v>886.71</v>
      </c>
      <c r="H565" s="21">
        <v>886.71</v>
      </c>
      <c r="I565" s="14" t="s">
        <v>626</v>
      </c>
    </row>
    <row r="566" ht="45" customHeight="1">
      <c r="A566" s="13" t="s">
        <v>659</v>
      </c>
      <c r="B566" s="13" t="s">
        <v>360</v>
      </c>
      <c r="C566" s="14" t="s">
        <v>620</v>
      </c>
      <c r="D566" s="14" t="s">
        <v>662</v>
      </c>
      <c r="E566" s="13" t="s">
        <v>15</v>
      </c>
      <c r="F566" s="21">
        <v>0</v>
      </c>
      <c r="G566" s="21">
        <v>9103.68</v>
      </c>
      <c r="H566" s="21">
        <v>9103.68</v>
      </c>
      <c r="I566" s="14" t="s">
        <v>626</v>
      </c>
    </row>
    <row r="567" ht="45" customHeight="1">
      <c r="A567" s="13" t="s">
        <v>659</v>
      </c>
      <c r="B567" s="13" t="s">
        <v>360</v>
      </c>
      <c r="C567" s="14" t="s">
        <v>621</v>
      </c>
      <c r="D567" s="14" t="s">
        <v>662</v>
      </c>
      <c r="E567" s="13" t="s">
        <v>15</v>
      </c>
      <c r="F567" s="21">
        <v>12170.76</v>
      </c>
      <c r="G567" s="21">
        <v>12170.76</v>
      </c>
      <c r="H567" s="21">
        <v>0</v>
      </c>
      <c r="I567" s="14" t="s">
        <v>626</v>
      </c>
    </row>
    <row r="568" ht="30" customHeight="1">
      <c r="A568" s="13" t="s">
        <v>659</v>
      </c>
      <c r="B568" s="13" t="s">
        <v>360</v>
      </c>
      <c r="C568" s="14" t="s">
        <v>576</v>
      </c>
      <c r="D568" s="14" t="s">
        <v>662</v>
      </c>
      <c r="E568" s="13" t="s">
        <v>15</v>
      </c>
      <c r="F568" s="21">
        <v>0</v>
      </c>
      <c r="G568" s="21">
        <v>5939.91</v>
      </c>
      <c r="H568" s="21">
        <v>5939.91</v>
      </c>
      <c r="I568" s="14" t="s">
        <v>626</v>
      </c>
    </row>
    <row r="569" ht="45" customHeight="1">
      <c r="A569" s="13" t="s">
        <v>659</v>
      </c>
      <c r="B569" s="13" t="s">
        <v>360</v>
      </c>
      <c r="C569" s="14" t="s">
        <v>621</v>
      </c>
      <c r="D569" s="14" t="s">
        <v>662</v>
      </c>
      <c r="E569" s="13" t="s">
        <v>15</v>
      </c>
      <c r="F569" s="21">
        <v>0</v>
      </c>
      <c r="G569" s="21">
        <v>12170.76</v>
      </c>
      <c r="H569" s="21">
        <v>12170.76</v>
      </c>
      <c r="I569" s="14" t="s">
        <v>626</v>
      </c>
    </row>
    <row r="570" ht="30" customHeight="1">
      <c r="A570" s="13" t="s">
        <v>659</v>
      </c>
      <c r="B570" s="13" t="s">
        <v>360</v>
      </c>
      <c r="C570" s="14" t="s">
        <v>625</v>
      </c>
      <c r="D570" s="14" t="s">
        <v>662</v>
      </c>
      <c r="E570" s="13" t="s">
        <v>15</v>
      </c>
      <c r="F570" s="21">
        <v>0</v>
      </c>
      <c r="G570" s="21">
        <v>0</v>
      </c>
      <c r="H570" s="21">
        <v>0</v>
      </c>
      <c r="I570" s="14" t="s">
        <v>626</v>
      </c>
    </row>
    <row r="571" ht="45" customHeight="1">
      <c r="A571" s="13" t="s">
        <v>659</v>
      </c>
      <c r="B571" s="13" t="s">
        <v>360</v>
      </c>
      <c r="C571" s="14" t="s">
        <v>623</v>
      </c>
      <c r="D571" s="14" t="s">
        <v>662</v>
      </c>
      <c r="E571" s="13" t="s">
        <v>15</v>
      </c>
      <c r="F571" s="21">
        <v>5874.18</v>
      </c>
      <c r="G571" s="21">
        <v>5874.18</v>
      </c>
      <c r="H571" s="21">
        <v>0</v>
      </c>
      <c r="I571" s="14" t="s">
        <v>626</v>
      </c>
    </row>
    <row r="572" ht="45" customHeight="1">
      <c r="A572" s="13" t="s">
        <v>659</v>
      </c>
      <c r="B572" s="13" t="s">
        <v>360</v>
      </c>
      <c r="C572" s="14" t="s">
        <v>618</v>
      </c>
      <c r="D572" s="14" t="s">
        <v>662</v>
      </c>
      <c r="E572" s="13" t="s">
        <v>15</v>
      </c>
      <c r="F572" s="21">
        <v>0</v>
      </c>
      <c r="G572" s="21">
        <v>1816.95</v>
      </c>
      <c r="H572" s="21">
        <v>1816.95</v>
      </c>
      <c r="I572" s="14" t="s">
        <v>626</v>
      </c>
    </row>
    <row r="573" ht="45" customHeight="1">
      <c r="A573" s="13" t="s">
        <v>659</v>
      </c>
      <c r="B573" s="13" t="s">
        <v>360</v>
      </c>
      <c r="C573" s="14" t="s">
        <v>614</v>
      </c>
      <c r="D573" s="14" t="s">
        <v>662</v>
      </c>
      <c r="E573" s="13" t="s">
        <v>15</v>
      </c>
      <c r="F573" s="21">
        <v>6037.34</v>
      </c>
      <c r="G573" s="21">
        <v>6037.34</v>
      </c>
      <c r="H573" s="21">
        <v>0</v>
      </c>
      <c r="I573" s="14" t="s">
        <v>626</v>
      </c>
    </row>
    <row r="574" ht="45" customHeight="1">
      <c r="A574" s="13" t="s">
        <v>659</v>
      </c>
      <c r="B574" s="13" t="s">
        <v>360</v>
      </c>
      <c r="C574" s="14" t="s">
        <v>622</v>
      </c>
      <c r="D574" s="14" t="s">
        <v>662</v>
      </c>
      <c r="E574" s="13" t="s">
        <v>15</v>
      </c>
      <c r="F574" s="21">
        <v>886.71</v>
      </c>
      <c r="G574" s="21">
        <v>886.71</v>
      </c>
      <c r="H574" s="21">
        <v>0</v>
      </c>
      <c r="I574" s="14" t="s">
        <v>626</v>
      </c>
    </row>
    <row r="575" ht="45" customHeight="1">
      <c r="A575" s="13" t="s">
        <v>659</v>
      </c>
      <c r="B575" s="13" t="s">
        <v>360</v>
      </c>
      <c r="C575" s="14" t="s">
        <v>617</v>
      </c>
      <c r="D575" s="14" t="s">
        <v>662</v>
      </c>
      <c r="E575" s="13" t="s">
        <v>15</v>
      </c>
      <c r="F575" s="21">
        <v>16799.2</v>
      </c>
      <c r="G575" s="21">
        <v>16799.2</v>
      </c>
      <c r="H575" s="21">
        <v>0</v>
      </c>
      <c r="I575" s="14" t="s">
        <v>626</v>
      </c>
    </row>
    <row r="576" ht="45" customHeight="1">
      <c r="A576" s="13" t="s">
        <v>659</v>
      </c>
      <c r="B576" s="13" t="s">
        <v>360</v>
      </c>
      <c r="C576" s="14" t="s">
        <v>614</v>
      </c>
      <c r="D576" s="14" t="s">
        <v>662</v>
      </c>
      <c r="E576" s="13" t="s">
        <v>15</v>
      </c>
      <c r="F576" s="21">
        <v>0</v>
      </c>
      <c r="G576" s="21">
        <v>6037.34</v>
      </c>
      <c r="H576" s="21">
        <v>6037.34</v>
      </c>
      <c r="I576" s="14" t="s">
        <v>626</v>
      </c>
    </row>
    <row r="577" ht="45" customHeight="1">
      <c r="A577" s="13" t="s">
        <v>659</v>
      </c>
      <c r="B577" s="13" t="s">
        <v>360</v>
      </c>
      <c r="C577" s="14" t="s">
        <v>627</v>
      </c>
      <c r="D577" s="14" t="s">
        <v>662</v>
      </c>
      <c r="E577" s="13" t="s">
        <v>15</v>
      </c>
      <c r="F577" s="21">
        <v>0</v>
      </c>
      <c r="G577" s="21">
        <v>0</v>
      </c>
      <c r="H577" s="21">
        <v>0</v>
      </c>
      <c r="I577" s="14" t="s">
        <v>626</v>
      </c>
    </row>
    <row r="578" ht="45" customHeight="1">
      <c r="A578" s="13" t="s">
        <v>659</v>
      </c>
      <c r="B578" s="13" t="s">
        <v>360</v>
      </c>
      <c r="C578" s="14" t="s">
        <v>618</v>
      </c>
      <c r="D578" s="14" t="s">
        <v>662</v>
      </c>
      <c r="E578" s="13" t="s">
        <v>15</v>
      </c>
      <c r="F578" s="21">
        <v>1816.95</v>
      </c>
      <c r="G578" s="21">
        <v>1816.95</v>
      </c>
      <c r="H578" s="21">
        <v>0</v>
      </c>
      <c r="I578" s="14" t="s">
        <v>626</v>
      </c>
    </row>
    <row r="579" ht="45" customHeight="1">
      <c r="A579" s="13" t="s">
        <v>659</v>
      </c>
      <c r="B579" s="13" t="s">
        <v>360</v>
      </c>
      <c r="C579" s="14" t="s">
        <v>621</v>
      </c>
      <c r="D579" s="14" t="s">
        <v>662</v>
      </c>
      <c r="E579" s="13" t="s">
        <v>663</v>
      </c>
      <c r="F579" s="21">
        <v>0</v>
      </c>
      <c r="G579" s="21">
        <v>92230.2</v>
      </c>
      <c r="H579" s="21">
        <v>92230.2</v>
      </c>
      <c r="I579" s="14" t="s">
        <v>664</v>
      </c>
    </row>
    <row r="580" ht="45" customHeight="1">
      <c r="A580" s="13" t="s">
        <v>659</v>
      </c>
      <c r="B580" s="13" t="s">
        <v>360</v>
      </c>
      <c r="C580" s="14" t="s">
        <v>623</v>
      </c>
      <c r="D580" s="14" t="s">
        <v>662</v>
      </c>
      <c r="E580" s="13" t="s">
        <v>663</v>
      </c>
      <c r="F580" s="21">
        <v>0</v>
      </c>
      <c r="G580" s="21">
        <v>44514.66</v>
      </c>
      <c r="H580" s="21">
        <v>44514.66</v>
      </c>
      <c r="I580" s="14" t="s">
        <v>664</v>
      </c>
    </row>
    <row r="581" ht="30" customHeight="1">
      <c r="A581" s="13" t="s">
        <v>659</v>
      </c>
      <c r="B581" s="13" t="s">
        <v>360</v>
      </c>
      <c r="C581" s="14" t="s">
        <v>576</v>
      </c>
      <c r="D581" s="14" t="s">
        <v>662</v>
      </c>
      <c r="E581" s="13" t="s">
        <v>663</v>
      </c>
      <c r="F581" s="21">
        <v>0</v>
      </c>
      <c r="G581" s="21">
        <v>45012.73</v>
      </c>
      <c r="H581" s="21">
        <v>45012.73</v>
      </c>
      <c r="I581" s="14" t="s">
        <v>664</v>
      </c>
    </row>
    <row r="582" ht="45" customHeight="1">
      <c r="A582" s="13" t="s">
        <v>659</v>
      </c>
      <c r="B582" s="13" t="s">
        <v>360</v>
      </c>
      <c r="C582" s="14" t="s">
        <v>622</v>
      </c>
      <c r="D582" s="14" t="s">
        <v>662</v>
      </c>
      <c r="E582" s="13" t="s">
        <v>663</v>
      </c>
      <c r="F582" s="21">
        <v>0</v>
      </c>
      <c r="G582" s="21">
        <v>6719.49</v>
      </c>
      <c r="H582" s="21">
        <v>6719.49</v>
      </c>
      <c r="I582" s="14" t="s">
        <v>664</v>
      </c>
    </row>
    <row r="583" ht="45" customHeight="1">
      <c r="A583" s="13" t="s">
        <v>659</v>
      </c>
      <c r="B583" s="13" t="s">
        <v>360</v>
      </c>
      <c r="C583" s="14" t="s">
        <v>614</v>
      </c>
      <c r="D583" s="14" t="s">
        <v>662</v>
      </c>
      <c r="E583" s="13" t="s">
        <v>663</v>
      </c>
      <c r="F583" s="21">
        <v>0</v>
      </c>
      <c r="G583" s="21">
        <v>45751.07</v>
      </c>
      <c r="H583" s="21">
        <v>45751.07</v>
      </c>
      <c r="I583" s="14" t="s">
        <v>664</v>
      </c>
    </row>
    <row r="584" ht="45" customHeight="1">
      <c r="A584" s="13" t="s">
        <v>659</v>
      </c>
      <c r="B584" s="13" t="s">
        <v>360</v>
      </c>
      <c r="C584" s="14" t="s">
        <v>620</v>
      </c>
      <c r="D584" s="14" t="s">
        <v>662</v>
      </c>
      <c r="E584" s="13" t="s">
        <v>663</v>
      </c>
      <c r="F584" s="21">
        <v>0</v>
      </c>
      <c r="G584" s="21">
        <v>68987.81</v>
      </c>
      <c r="H584" s="21">
        <v>68987.81</v>
      </c>
      <c r="I584" s="14" t="s">
        <v>664</v>
      </c>
    </row>
    <row r="585" ht="45" customHeight="1">
      <c r="A585" s="13" t="s">
        <v>659</v>
      </c>
      <c r="B585" s="13" t="s">
        <v>360</v>
      </c>
      <c r="C585" s="14" t="s">
        <v>617</v>
      </c>
      <c r="D585" s="14" t="s">
        <v>662</v>
      </c>
      <c r="E585" s="13" t="s">
        <v>663</v>
      </c>
      <c r="F585" s="21">
        <v>0</v>
      </c>
      <c r="G585" s="21">
        <v>127304.6</v>
      </c>
      <c r="H585" s="21">
        <v>127304.6</v>
      </c>
      <c r="I585" s="14" t="s">
        <v>664</v>
      </c>
    </row>
    <row r="586" ht="45" customHeight="1">
      <c r="A586" s="13" t="s">
        <v>659</v>
      </c>
      <c r="B586" s="13" t="s">
        <v>360</v>
      </c>
      <c r="C586" s="14" t="s">
        <v>618</v>
      </c>
      <c r="D586" s="14" t="s">
        <v>662</v>
      </c>
      <c r="E586" s="13" t="s">
        <v>663</v>
      </c>
      <c r="F586" s="21">
        <v>0</v>
      </c>
      <c r="G586" s="21">
        <v>13768.89</v>
      </c>
      <c r="H586" s="21">
        <v>13768.89</v>
      </c>
      <c r="I586" s="14" t="s">
        <v>664</v>
      </c>
    </row>
    <row r="587" ht="45" customHeight="1">
      <c r="A587" s="13" t="s">
        <v>659</v>
      </c>
      <c r="B587" s="13" t="s">
        <v>360</v>
      </c>
      <c r="C587" s="14" t="s">
        <v>619</v>
      </c>
      <c r="D587" s="14" t="s">
        <v>662</v>
      </c>
      <c r="E587" s="13" t="s">
        <v>663</v>
      </c>
      <c r="F587" s="21">
        <v>0</v>
      </c>
      <c r="G587" s="21">
        <v>224879.45</v>
      </c>
      <c r="H587" s="21">
        <v>224879.45</v>
      </c>
      <c r="I587" s="14" t="s">
        <v>632</v>
      </c>
    </row>
    <row r="588" ht="45" customHeight="1">
      <c r="A588" s="13" t="s">
        <v>659</v>
      </c>
      <c r="B588" s="13" t="s">
        <v>364</v>
      </c>
      <c r="C588" s="14" t="s">
        <v>627</v>
      </c>
      <c r="D588" s="14" t="s">
        <v>665</v>
      </c>
      <c r="E588" s="13" t="s">
        <v>15</v>
      </c>
      <c r="F588" s="21">
        <v>0</v>
      </c>
      <c r="G588" s="21">
        <v>0</v>
      </c>
      <c r="H588" s="21">
        <v>0</v>
      </c>
      <c r="I588" s="14" t="s">
        <v>626</v>
      </c>
    </row>
    <row r="589" ht="45" customHeight="1">
      <c r="A589" s="13" t="s">
        <v>659</v>
      </c>
      <c r="B589" s="13" t="s">
        <v>364</v>
      </c>
      <c r="C589" s="14" t="s">
        <v>619</v>
      </c>
      <c r="D589" s="14" t="s">
        <v>665</v>
      </c>
      <c r="E589" s="13" t="s">
        <v>15</v>
      </c>
      <c r="F589" s="21">
        <v>85550.15</v>
      </c>
      <c r="G589" s="21">
        <v>85550.15</v>
      </c>
      <c r="H589" s="21">
        <v>0</v>
      </c>
      <c r="I589" s="14" t="s">
        <v>626</v>
      </c>
    </row>
    <row r="590" ht="45" customHeight="1">
      <c r="A590" s="13" t="s">
        <v>659</v>
      </c>
      <c r="B590" s="13" t="s">
        <v>364</v>
      </c>
      <c r="C590" s="14" t="s">
        <v>619</v>
      </c>
      <c r="D590" s="14" t="s">
        <v>665</v>
      </c>
      <c r="E590" s="13" t="s">
        <v>15</v>
      </c>
      <c r="F590" s="21">
        <v>0</v>
      </c>
      <c r="G590" s="21">
        <v>85550.15</v>
      </c>
      <c r="H590" s="21">
        <v>85550.15</v>
      </c>
      <c r="I590" s="14" t="s">
        <v>626</v>
      </c>
    </row>
    <row r="591" ht="45" customHeight="1">
      <c r="A591" s="13" t="s">
        <v>659</v>
      </c>
      <c r="B591" s="13" t="s">
        <v>364</v>
      </c>
      <c r="C591" s="14" t="s">
        <v>623</v>
      </c>
      <c r="D591" s="14" t="s">
        <v>665</v>
      </c>
      <c r="E591" s="13" t="s">
        <v>15</v>
      </c>
      <c r="F591" s="21">
        <v>35242.85</v>
      </c>
      <c r="G591" s="21">
        <v>35242.85</v>
      </c>
      <c r="H591" s="21">
        <v>0</v>
      </c>
      <c r="I591" s="14" t="s">
        <v>626</v>
      </c>
    </row>
    <row r="592" ht="45" customHeight="1">
      <c r="A592" s="13" t="s">
        <v>659</v>
      </c>
      <c r="B592" s="13" t="s">
        <v>364</v>
      </c>
      <c r="C592" s="14" t="s">
        <v>621</v>
      </c>
      <c r="D592" s="14" t="s">
        <v>665</v>
      </c>
      <c r="E592" s="13" t="s">
        <v>15</v>
      </c>
      <c r="F592" s="21">
        <v>73019.87</v>
      </c>
      <c r="G592" s="21">
        <v>73019.87</v>
      </c>
      <c r="H592" s="21">
        <v>0</v>
      </c>
      <c r="I592" s="14" t="s">
        <v>626</v>
      </c>
    </row>
    <row r="593" ht="45" customHeight="1">
      <c r="A593" s="13" t="s">
        <v>659</v>
      </c>
      <c r="B593" s="13" t="s">
        <v>364</v>
      </c>
      <c r="C593" s="14" t="s">
        <v>620</v>
      </c>
      <c r="D593" s="14" t="s">
        <v>665</v>
      </c>
      <c r="E593" s="13" t="s">
        <v>15</v>
      </c>
      <c r="F593" s="21">
        <v>54618.57</v>
      </c>
      <c r="G593" s="21">
        <v>54618.57</v>
      </c>
      <c r="H593" s="21">
        <v>0</v>
      </c>
      <c r="I593" s="14" t="s">
        <v>626</v>
      </c>
    </row>
    <row r="594" ht="45" customHeight="1">
      <c r="A594" s="13" t="s">
        <v>659</v>
      </c>
      <c r="B594" s="13" t="s">
        <v>364</v>
      </c>
      <c r="C594" s="14" t="s">
        <v>622</v>
      </c>
      <c r="D594" s="14" t="s">
        <v>665</v>
      </c>
      <c r="E594" s="13" t="s">
        <v>15</v>
      </c>
      <c r="F594" s="21">
        <v>0</v>
      </c>
      <c r="G594" s="21">
        <v>5319.91</v>
      </c>
      <c r="H594" s="21">
        <v>5319.91</v>
      </c>
      <c r="I594" s="14" t="s">
        <v>626</v>
      </c>
    </row>
    <row r="595" ht="30" customHeight="1">
      <c r="A595" s="13" t="s">
        <v>659</v>
      </c>
      <c r="B595" s="13" t="s">
        <v>364</v>
      </c>
      <c r="C595" s="14" t="s">
        <v>625</v>
      </c>
      <c r="D595" s="14" t="s">
        <v>665</v>
      </c>
      <c r="E595" s="13" t="s">
        <v>15</v>
      </c>
      <c r="F595" s="21">
        <v>0</v>
      </c>
      <c r="G595" s="21">
        <v>0</v>
      </c>
      <c r="H595" s="21">
        <v>0</v>
      </c>
      <c r="I595" s="14" t="s">
        <v>626</v>
      </c>
    </row>
    <row r="596" ht="45" customHeight="1">
      <c r="A596" s="13" t="s">
        <v>659</v>
      </c>
      <c r="B596" s="13" t="s">
        <v>364</v>
      </c>
      <c r="C596" s="14" t="s">
        <v>617</v>
      </c>
      <c r="D596" s="14" t="s">
        <v>665</v>
      </c>
      <c r="E596" s="13" t="s">
        <v>15</v>
      </c>
      <c r="F596" s="21">
        <v>100788.74</v>
      </c>
      <c r="G596" s="21">
        <v>100788.74</v>
      </c>
      <c r="H596" s="21">
        <v>0</v>
      </c>
      <c r="I596" s="14" t="s">
        <v>626</v>
      </c>
    </row>
    <row r="597" ht="30" customHeight="1">
      <c r="A597" s="13" t="s">
        <v>659</v>
      </c>
      <c r="B597" s="13" t="s">
        <v>364</v>
      </c>
      <c r="C597" s="14" t="s">
        <v>576</v>
      </c>
      <c r="D597" s="14" t="s">
        <v>665</v>
      </c>
      <c r="E597" s="13" t="s">
        <v>15</v>
      </c>
      <c r="F597" s="21">
        <v>0</v>
      </c>
      <c r="G597" s="21">
        <v>35637.18</v>
      </c>
      <c r="H597" s="21">
        <v>35637.18</v>
      </c>
      <c r="I597" s="14" t="s">
        <v>626</v>
      </c>
    </row>
    <row r="598" ht="45" customHeight="1">
      <c r="A598" s="13" t="s">
        <v>659</v>
      </c>
      <c r="B598" s="13" t="s">
        <v>364</v>
      </c>
      <c r="C598" s="14" t="s">
        <v>620</v>
      </c>
      <c r="D598" s="14" t="s">
        <v>665</v>
      </c>
      <c r="E598" s="13" t="s">
        <v>15</v>
      </c>
      <c r="F598" s="21">
        <v>0</v>
      </c>
      <c r="G598" s="21">
        <v>54618.57</v>
      </c>
      <c r="H598" s="21">
        <v>54618.57</v>
      </c>
      <c r="I598" s="14" t="s">
        <v>626</v>
      </c>
    </row>
    <row r="599" ht="45" customHeight="1">
      <c r="A599" s="13" t="s">
        <v>659</v>
      </c>
      <c r="B599" s="13" t="s">
        <v>364</v>
      </c>
      <c r="C599" s="14" t="s">
        <v>622</v>
      </c>
      <c r="D599" s="14" t="s">
        <v>665</v>
      </c>
      <c r="E599" s="13" t="s">
        <v>15</v>
      </c>
      <c r="F599" s="21">
        <v>5319.91</v>
      </c>
      <c r="G599" s="21">
        <v>5319.91</v>
      </c>
      <c r="H599" s="21">
        <v>0</v>
      </c>
      <c r="I599" s="14" t="s">
        <v>626</v>
      </c>
    </row>
    <row r="600" ht="30" customHeight="1">
      <c r="A600" s="13" t="s">
        <v>659</v>
      </c>
      <c r="B600" s="13" t="s">
        <v>364</v>
      </c>
      <c r="C600" s="14" t="s">
        <v>576</v>
      </c>
      <c r="D600" s="14" t="s">
        <v>665</v>
      </c>
      <c r="E600" s="13" t="s">
        <v>15</v>
      </c>
      <c r="F600" s="21">
        <v>35637.18</v>
      </c>
      <c r="G600" s="21">
        <v>35637.18</v>
      </c>
      <c r="H600" s="21">
        <v>0</v>
      </c>
      <c r="I600" s="14" t="s">
        <v>626</v>
      </c>
    </row>
    <row r="601" ht="45" customHeight="1">
      <c r="A601" s="13" t="s">
        <v>659</v>
      </c>
      <c r="B601" s="13" t="s">
        <v>364</v>
      </c>
      <c r="C601" s="14" t="s">
        <v>614</v>
      </c>
      <c r="D601" s="14" t="s">
        <v>665</v>
      </c>
      <c r="E601" s="13" t="s">
        <v>15</v>
      </c>
      <c r="F601" s="21">
        <v>36221.73</v>
      </c>
      <c r="G601" s="21">
        <v>36221.73</v>
      </c>
      <c r="H601" s="21">
        <v>0</v>
      </c>
      <c r="I601" s="14" t="s">
        <v>626</v>
      </c>
    </row>
    <row r="602" ht="45" customHeight="1">
      <c r="A602" s="13" t="s">
        <v>659</v>
      </c>
      <c r="B602" s="13" t="s">
        <v>364</v>
      </c>
      <c r="C602" s="14" t="s">
        <v>618</v>
      </c>
      <c r="D602" s="14" t="s">
        <v>665</v>
      </c>
      <c r="E602" s="13" t="s">
        <v>15</v>
      </c>
      <c r="F602" s="21">
        <v>10901.02</v>
      </c>
      <c r="G602" s="21">
        <v>10901.02</v>
      </c>
      <c r="H602" s="21">
        <v>0</v>
      </c>
      <c r="I602" s="14" t="s">
        <v>626</v>
      </c>
    </row>
    <row r="603" ht="45" customHeight="1">
      <c r="A603" s="13" t="s">
        <v>659</v>
      </c>
      <c r="B603" s="13" t="s">
        <v>364</v>
      </c>
      <c r="C603" s="14" t="s">
        <v>617</v>
      </c>
      <c r="D603" s="14" t="s">
        <v>665</v>
      </c>
      <c r="E603" s="13" t="s">
        <v>15</v>
      </c>
      <c r="F603" s="21">
        <v>0</v>
      </c>
      <c r="G603" s="21">
        <v>100788.74</v>
      </c>
      <c r="H603" s="21">
        <v>100788.74</v>
      </c>
      <c r="I603" s="14" t="s">
        <v>626</v>
      </c>
    </row>
    <row r="604" ht="45" customHeight="1">
      <c r="A604" s="13" t="s">
        <v>659</v>
      </c>
      <c r="B604" s="13" t="s">
        <v>364</v>
      </c>
      <c r="C604" s="14" t="s">
        <v>614</v>
      </c>
      <c r="D604" s="14" t="s">
        <v>665</v>
      </c>
      <c r="E604" s="13" t="s">
        <v>15</v>
      </c>
      <c r="F604" s="21">
        <v>0</v>
      </c>
      <c r="G604" s="21">
        <v>36221.73</v>
      </c>
      <c r="H604" s="21">
        <v>36221.73</v>
      </c>
      <c r="I604" s="14" t="s">
        <v>626</v>
      </c>
    </row>
    <row r="605" ht="30" customHeight="1">
      <c r="A605" s="13" t="s">
        <v>659</v>
      </c>
      <c r="B605" s="13" t="s">
        <v>364</v>
      </c>
      <c r="C605" s="14" t="s">
        <v>576</v>
      </c>
      <c r="D605" s="14" t="s">
        <v>665</v>
      </c>
      <c r="E605" s="13" t="s">
        <v>15</v>
      </c>
      <c r="F605" s="21">
        <v>35637.18</v>
      </c>
      <c r="G605" s="21">
        <v>35637.16</v>
      </c>
      <c r="H605" s="21">
        <v>-.02</v>
      </c>
      <c r="I605" s="14" t="s">
        <v>616</v>
      </c>
    </row>
    <row r="606" ht="45" customHeight="1">
      <c r="A606" s="13" t="s">
        <v>659</v>
      </c>
      <c r="B606" s="13" t="s">
        <v>364</v>
      </c>
      <c r="C606" s="14" t="s">
        <v>621</v>
      </c>
      <c r="D606" s="14" t="s">
        <v>665</v>
      </c>
      <c r="E606" s="13" t="s">
        <v>15</v>
      </c>
      <c r="F606" s="21">
        <v>0</v>
      </c>
      <c r="G606" s="21">
        <v>73019.87</v>
      </c>
      <c r="H606" s="21">
        <v>73019.87</v>
      </c>
      <c r="I606" s="14" t="s">
        <v>626</v>
      </c>
    </row>
    <row r="607" ht="45" customHeight="1">
      <c r="A607" s="13" t="s">
        <v>659</v>
      </c>
      <c r="B607" s="13" t="s">
        <v>364</v>
      </c>
      <c r="C607" s="14" t="s">
        <v>618</v>
      </c>
      <c r="D607" s="14" t="s">
        <v>665</v>
      </c>
      <c r="E607" s="13" t="s">
        <v>15</v>
      </c>
      <c r="F607" s="21">
        <v>0</v>
      </c>
      <c r="G607" s="21">
        <v>10901.02</v>
      </c>
      <c r="H607" s="21">
        <v>10901.02</v>
      </c>
      <c r="I607" s="14" t="s">
        <v>626</v>
      </c>
    </row>
    <row r="608" ht="45" customHeight="1">
      <c r="A608" s="13" t="s">
        <v>659</v>
      </c>
      <c r="B608" s="13" t="s">
        <v>364</v>
      </c>
      <c r="C608" s="14" t="s">
        <v>623</v>
      </c>
      <c r="D608" s="14" t="s">
        <v>665</v>
      </c>
      <c r="E608" s="13" t="s">
        <v>15</v>
      </c>
      <c r="F608" s="21">
        <v>0</v>
      </c>
      <c r="G608" s="21">
        <v>35242.85</v>
      </c>
      <c r="H608" s="21">
        <v>35242.85</v>
      </c>
      <c r="I608" s="14" t="s">
        <v>626</v>
      </c>
    </row>
    <row r="609" ht="45" customHeight="1">
      <c r="A609" s="13" t="s">
        <v>659</v>
      </c>
      <c r="B609" s="13" t="s">
        <v>365</v>
      </c>
      <c r="C609" s="14" t="s">
        <v>619</v>
      </c>
      <c r="D609" s="14" t="s">
        <v>666</v>
      </c>
      <c r="E609" s="13" t="s">
        <v>15</v>
      </c>
      <c r="F609" s="21">
        <v>29785.85</v>
      </c>
      <c r="G609" s="21">
        <v>29785.85</v>
      </c>
      <c r="H609" s="21">
        <v>0</v>
      </c>
      <c r="I609" s="14" t="s">
        <v>626</v>
      </c>
    </row>
    <row r="610" ht="45" customHeight="1">
      <c r="A610" s="13" t="s">
        <v>659</v>
      </c>
      <c r="B610" s="13" t="s">
        <v>365</v>
      </c>
      <c r="C610" s="14" t="s">
        <v>618</v>
      </c>
      <c r="D610" s="14" t="s">
        <v>666</v>
      </c>
      <c r="E610" s="13" t="s">
        <v>15</v>
      </c>
      <c r="F610" s="21">
        <v>3795.39</v>
      </c>
      <c r="G610" s="21">
        <v>3795.39</v>
      </c>
      <c r="H610" s="21">
        <v>0</v>
      </c>
      <c r="I610" s="14" t="s">
        <v>626</v>
      </c>
    </row>
    <row r="611" ht="45" customHeight="1">
      <c r="A611" s="13" t="s">
        <v>659</v>
      </c>
      <c r="B611" s="13" t="s">
        <v>365</v>
      </c>
      <c r="C611" s="14" t="s">
        <v>627</v>
      </c>
      <c r="D611" s="14" t="s">
        <v>666</v>
      </c>
      <c r="E611" s="13" t="s">
        <v>15</v>
      </c>
      <c r="F611" s="21">
        <v>0</v>
      </c>
      <c r="G611" s="21">
        <v>0</v>
      </c>
      <c r="H611" s="21">
        <v>0</v>
      </c>
      <c r="I611" s="14" t="s">
        <v>626</v>
      </c>
    </row>
    <row r="612" ht="30" customHeight="1">
      <c r="A612" s="13" t="s">
        <v>659</v>
      </c>
      <c r="B612" s="13" t="s">
        <v>365</v>
      </c>
      <c r="C612" s="14" t="s">
        <v>576</v>
      </c>
      <c r="D612" s="14" t="s">
        <v>666</v>
      </c>
      <c r="E612" s="13" t="s">
        <v>15</v>
      </c>
      <c r="F612" s="21">
        <v>0</v>
      </c>
      <c r="G612" s="21">
        <v>12407.74</v>
      </c>
      <c r="H612" s="21">
        <v>12407.74</v>
      </c>
      <c r="I612" s="14" t="s">
        <v>626</v>
      </c>
    </row>
    <row r="613" ht="45" customHeight="1">
      <c r="A613" s="13" t="s">
        <v>659</v>
      </c>
      <c r="B613" s="13" t="s">
        <v>365</v>
      </c>
      <c r="C613" s="14" t="s">
        <v>618</v>
      </c>
      <c r="D613" s="14" t="s">
        <v>666</v>
      </c>
      <c r="E613" s="13" t="s">
        <v>15</v>
      </c>
      <c r="F613" s="21">
        <v>0</v>
      </c>
      <c r="G613" s="21">
        <v>3795.39</v>
      </c>
      <c r="H613" s="21">
        <v>3795.39</v>
      </c>
      <c r="I613" s="14" t="s">
        <v>626</v>
      </c>
    </row>
    <row r="614" ht="45" customHeight="1">
      <c r="A614" s="13" t="s">
        <v>659</v>
      </c>
      <c r="B614" s="13" t="s">
        <v>365</v>
      </c>
      <c r="C614" s="14" t="s">
        <v>622</v>
      </c>
      <c r="D614" s="14" t="s">
        <v>666</v>
      </c>
      <c r="E614" s="13" t="s">
        <v>15</v>
      </c>
      <c r="F614" s="21">
        <v>0</v>
      </c>
      <c r="G614" s="21">
        <v>1852.22</v>
      </c>
      <c r="H614" s="21">
        <v>1852.22</v>
      </c>
      <c r="I614" s="14" t="s">
        <v>626</v>
      </c>
    </row>
    <row r="615" ht="45" customHeight="1">
      <c r="A615" s="13" t="s">
        <v>659</v>
      </c>
      <c r="B615" s="13" t="s">
        <v>365</v>
      </c>
      <c r="C615" s="14" t="s">
        <v>620</v>
      </c>
      <c r="D615" s="14" t="s">
        <v>666</v>
      </c>
      <c r="E615" s="13" t="s">
        <v>15</v>
      </c>
      <c r="F615" s="21">
        <v>19016.45</v>
      </c>
      <c r="G615" s="21">
        <v>19016.45</v>
      </c>
      <c r="H615" s="21">
        <v>0</v>
      </c>
      <c r="I615" s="14" t="s">
        <v>626</v>
      </c>
    </row>
    <row r="616" ht="45" customHeight="1">
      <c r="A616" s="13" t="s">
        <v>659</v>
      </c>
      <c r="B616" s="13" t="s">
        <v>365</v>
      </c>
      <c r="C616" s="14" t="s">
        <v>614</v>
      </c>
      <c r="D616" s="14" t="s">
        <v>666</v>
      </c>
      <c r="E616" s="13" t="s">
        <v>15</v>
      </c>
      <c r="F616" s="21">
        <v>12611.26</v>
      </c>
      <c r="G616" s="21">
        <v>12611.26</v>
      </c>
      <c r="H616" s="21">
        <v>0</v>
      </c>
      <c r="I616" s="14" t="s">
        <v>626</v>
      </c>
    </row>
    <row r="617" ht="45" customHeight="1">
      <c r="A617" s="13" t="s">
        <v>659</v>
      </c>
      <c r="B617" s="13" t="s">
        <v>365</v>
      </c>
      <c r="C617" s="14" t="s">
        <v>622</v>
      </c>
      <c r="D617" s="14" t="s">
        <v>666</v>
      </c>
      <c r="E617" s="13" t="s">
        <v>15</v>
      </c>
      <c r="F617" s="21">
        <v>1852.22</v>
      </c>
      <c r="G617" s="21">
        <v>1852.22</v>
      </c>
      <c r="H617" s="21">
        <v>0</v>
      </c>
      <c r="I617" s="14" t="s">
        <v>626</v>
      </c>
    </row>
    <row r="618" ht="45" customHeight="1">
      <c r="A618" s="13" t="s">
        <v>659</v>
      </c>
      <c r="B618" s="13" t="s">
        <v>365</v>
      </c>
      <c r="C618" s="14" t="s">
        <v>620</v>
      </c>
      <c r="D618" s="14" t="s">
        <v>666</v>
      </c>
      <c r="E618" s="13" t="s">
        <v>15</v>
      </c>
      <c r="F618" s="21">
        <v>0</v>
      </c>
      <c r="G618" s="21">
        <v>19016.45</v>
      </c>
      <c r="H618" s="21">
        <v>19016.45</v>
      </c>
      <c r="I618" s="14" t="s">
        <v>626</v>
      </c>
    </row>
    <row r="619" ht="45" customHeight="1">
      <c r="A619" s="13" t="s">
        <v>659</v>
      </c>
      <c r="B619" s="13" t="s">
        <v>365</v>
      </c>
      <c r="C619" s="14" t="s">
        <v>623</v>
      </c>
      <c r="D619" s="14" t="s">
        <v>666</v>
      </c>
      <c r="E619" s="13" t="s">
        <v>15</v>
      </c>
      <c r="F619" s="21">
        <v>0</v>
      </c>
      <c r="G619" s="21">
        <v>12270.44</v>
      </c>
      <c r="H619" s="21">
        <v>12270.44</v>
      </c>
      <c r="I619" s="14" t="s">
        <v>626</v>
      </c>
    </row>
    <row r="620" ht="45" customHeight="1">
      <c r="A620" s="13" t="s">
        <v>659</v>
      </c>
      <c r="B620" s="13" t="s">
        <v>365</v>
      </c>
      <c r="C620" s="14" t="s">
        <v>617</v>
      </c>
      <c r="D620" s="14" t="s">
        <v>666</v>
      </c>
      <c r="E620" s="13" t="s">
        <v>15</v>
      </c>
      <c r="F620" s="21">
        <v>35091.44</v>
      </c>
      <c r="G620" s="21">
        <v>35091.44</v>
      </c>
      <c r="H620" s="21">
        <v>0</v>
      </c>
      <c r="I620" s="14" t="s">
        <v>626</v>
      </c>
    </row>
    <row r="621" ht="45" customHeight="1">
      <c r="A621" s="13" t="s">
        <v>659</v>
      </c>
      <c r="B621" s="13" t="s">
        <v>365</v>
      </c>
      <c r="C621" s="14" t="s">
        <v>623</v>
      </c>
      <c r="D621" s="14" t="s">
        <v>666</v>
      </c>
      <c r="E621" s="13" t="s">
        <v>15</v>
      </c>
      <c r="F621" s="21">
        <v>12270.44</v>
      </c>
      <c r="G621" s="21">
        <v>12270.44</v>
      </c>
      <c r="H621" s="21">
        <v>0</v>
      </c>
      <c r="I621" s="14" t="s">
        <v>626</v>
      </c>
    </row>
    <row r="622" ht="45" customHeight="1">
      <c r="A622" s="13" t="s">
        <v>659</v>
      </c>
      <c r="B622" s="13" t="s">
        <v>365</v>
      </c>
      <c r="C622" s="14" t="s">
        <v>617</v>
      </c>
      <c r="D622" s="14" t="s">
        <v>666</v>
      </c>
      <c r="E622" s="13" t="s">
        <v>15</v>
      </c>
      <c r="F622" s="21">
        <v>0</v>
      </c>
      <c r="G622" s="21">
        <v>35091.44</v>
      </c>
      <c r="H622" s="21">
        <v>35091.44</v>
      </c>
      <c r="I622" s="14" t="s">
        <v>626</v>
      </c>
    </row>
    <row r="623" ht="30" customHeight="1">
      <c r="A623" s="13" t="s">
        <v>659</v>
      </c>
      <c r="B623" s="13" t="s">
        <v>365</v>
      </c>
      <c r="C623" s="14" t="s">
        <v>576</v>
      </c>
      <c r="D623" s="14" t="s">
        <v>666</v>
      </c>
      <c r="E623" s="13" t="s">
        <v>15</v>
      </c>
      <c r="F623" s="21">
        <v>12407.74</v>
      </c>
      <c r="G623" s="21">
        <v>12407.74</v>
      </c>
      <c r="H623" s="21">
        <v>0</v>
      </c>
      <c r="I623" s="14" t="s">
        <v>626</v>
      </c>
    </row>
    <row r="624" ht="45" customHeight="1">
      <c r="A624" s="13" t="s">
        <v>659</v>
      </c>
      <c r="B624" s="13" t="s">
        <v>365</v>
      </c>
      <c r="C624" s="14" t="s">
        <v>621</v>
      </c>
      <c r="D624" s="14" t="s">
        <v>666</v>
      </c>
      <c r="E624" s="13" t="s">
        <v>15</v>
      </c>
      <c r="F624" s="21">
        <v>25423.21</v>
      </c>
      <c r="G624" s="21">
        <v>25423.21</v>
      </c>
      <c r="H624" s="21">
        <v>0</v>
      </c>
      <c r="I624" s="14" t="s">
        <v>626</v>
      </c>
    </row>
    <row r="625" ht="30" customHeight="1">
      <c r="A625" s="13" t="s">
        <v>659</v>
      </c>
      <c r="B625" s="13" t="s">
        <v>365</v>
      </c>
      <c r="C625" s="14" t="s">
        <v>625</v>
      </c>
      <c r="D625" s="14" t="s">
        <v>666</v>
      </c>
      <c r="E625" s="13" t="s">
        <v>15</v>
      </c>
      <c r="F625" s="21">
        <v>0</v>
      </c>
      <c r="G625" s="21">
        <v>0</v>
      </c>
      <c r="H625" s="21">
        <v>0</v>
      </c>
      <c r="I625" s="14" t="s">
        <v>626</v>
      </c>
    </row>
    <row r="626" ht="45" customHeight="1">
      <c r="A626" s="13" t="s">
        <v>659</v>
      </c>
      <c r="B626" s="13" t="s">
        <v>365</v>
      </c>
      <c r="C626" s="14" t="s">
        <v>614</v>
      </c>
      <c r="D626" s="14" t="s">
        <v>666</v>
      </c>
      <c r="E626" s="13" t="s">
        <v>15</v>
      </c>
      <c r="F626" s="21">
        <v>0</v>
      </c>
      <c r="G626" s="21">
        <v>12611.26</v>
      </c>
      <c r="H626" s="21">
        <v>12611.26</v>
      </c>
      <c r="I626" s="14" t="s">
        <v>626</v>
      </c>
    </row>
    <row r="627" ht="45" customHeight="1">
      <c r="A627" s="13" t="s">
        <v>659</v>
      </c>
      <c r="B627" s="13" t="s">
        <v>365</v>
      </c>
      <c r="C627" s="14" t="s">
        <v>621</v>
      </c>
      <c r="D627" s="14" t="s">
        <v>666</v>
      </c>
      <c r="E627" s="13" t="s">
        <v>15</v>
      </c>
      <c r="F627" s="21">
        <v>0</v>
      </c>
      <c r="G627" s="21">
        <v>25423.21</v>
      </c>
      <c r="H627" s="21">
        <v>25423.21</v>
      </c>
      <c r="I627" s="14" t="s">
        <v>626</v>
      </c>
    </row>
    <row r="628" ht="45" customHeight="1">
      <c r="A628" s="13" t="s">
        <v>659</v>
      </c>
      <c r="B628" s="13" t="s">
        <v>365</v>
      </c>
      <c r="C628" s="14" t="s">
        <v>619</v>
      </c>
      <c r="D628" s="14" t="s">
        <v>666</v>
      </c>
      <c r="E628" s="13" t="s">
        <v>15</v>
      </c>
      <c r="F628" s="21">
        <v>0</v>
      </c>
      <c r="G628" s="21">
        <v>29785.85</v>
      </c>
      <c r="H628" s="21">
        <v>29785.85</v>
      </c>
      <c r="I628" s="14" t="s">
        <v>626</v>
      </c>
    </row>
    <row r="629" ht="30" customHeight="1">
      <c r="A629" s="13" t="s">
        <v>667</v>
      </c>
      <c r="B629" s="13" t="s">
        <v>250</v>
      </c>
      <c r="C629" s="14" t="s">
        <v>625</v>
      </c>
      <c r="D629" s="14" t="s">
        <v>668</v>
      </c>
      <c r="E629" s="13" t="s">
        <v>15</v>
      </c>
      <c r="F629" s="21">
        <v>0</v>
      </c>
      <c r="G629" s="21">
        <v>0</v>
      </c>
      <c r="H629" s="21">
        <v>0</v>
      </c>
      <c r="I629" s="14" t="s">
        <v>626</v>
      </c>
    </row>
    <row r="630" ht="45" customHeight="1">
      <c r="A630" s="13" t="s">
        <v>667</v>
      </c>
      <c r="B630" s="13" t="s">
        <v>250</v>
      </c>
      <c r="C630" s="14" t="s">
        <v>619</v>
      </c>
      <c r="D630" s="14" t="s">
        <v>668</v>
      </c>
      <c r="E630" s="13" t="s">
        <v>15</v>
      </c>
      <c r="F630" s="21">
        <v>3521.39</v>
      </c>
      <c r="G630" s="21">
        <v>3521.39</v>
      </c>
      <c r="H630" s="21">
        <v>0</v>
      </c>
      <c r="I630" s="14" t="s">
        <v>626</v>
      </c>
    </row>
    <row r="631" ht="30" customHeight="1">
      <c r="A631" s="13" t="s">
        <v>667</v>
      </c>
      <c r="B631" s="13" t="s">
        <v>250</v>
      </c>
      <c r="C631" s="14" t="s">
        <v>576</v>
      </c>
      <c r="D631" s="14" t="s">
        <v>668</v>
      </c>
      <c r="E631" s="13" t="s">
        <v>15</v>
      </c>
      <c r="F631" s="21">
        <v>0</v>
      </c>
      <c r="G631" s="21">
        <v>1466.89</v>
      </c>
      <c r="H631" s="21">
        <v>1466.89</v>
      </c>
      <c r="I631" s="14" t="s">
        <v>626</v>
      </c>
    </row>
    <row r="632" ht="45" customHeight="1">
      <c r="A632" s="13" t="s">
        <v>667</v>
      </c>
      <c r="B632" s="13" t="s">
        <v>250</v>
      </c>
      <c r="C632" s="14" t="s">
        <v>622</v>
      </c>
      <c r="D632" s="14" t="s">
        <v>668</v>
      </c>
      <c r="E632" s="13" t="s">
        <v>15</v>
      </c>
      <c r="F632" s="21">
        <v>0</v>
      </c>
      <c r="G632" s="21">
        <v>218.98</v>
      </c>
      <c r="H632" s="21">
        <v>218.98</v>
      </c>
      <c r="I632" s="14" t="s">
        <v>626</v>
      </c>
    </row>
    <row r="633" ht="45" customHeight="1">
      <c r="A633" s="13" t="s">
        <v>667</v>
      </c>
      <c r="B633" s="13" t="s">
        <v>250</v>
      </c>
      <c r="C633" s="14" t="s">
        <v>617</v>
      </c>
      <c r="D633" s="14" t="s">
        <v>668</v>
      </c>
      <c r="E633" s="13" t="s">
        <v>15</v>
      </c>
      <c r="F633" s="21">
        <v>0</v>
      </c>
      <c r="G633" s="21">
        <v>4148.63</v>
      </c>
      <c r="H633" s="21">
        <v>4148.63</v>
      </c>
      <c r="I633" s="14" t="s">
        <v>626</v>
      </c>
    </row>
    <row r="634" ht="45" customHeight="1">
      <c r="A634" s="13" t="s">
        <v>667</v>
      </c>
      <c r="B634" s="13" t="s">
        <v>250</v>
      </c>
      <c r="C634" s="14" t="s">
        <v>623</v>
      </c>
      <c r="D634" s="14" t="s">
        <v>668</v>
      </c>
      <c r="E634" s="13" t="s">
        <v>15</v>
      </c>
      <c r="F634" s="21">
        <v>1450.65</v>
      </c>
      <c r="G634" s="21">
        <v>1450.65</v>
      </c>
      <c r="H634" s="21">
        <v>0</v>
      </c>
      <c r="I634" s="14" t="s">
        <v>626</v>
      </c>
    </row>
    <row r="635" ht="45" customHeight="1">
      <c r="A635" s="13" t="s">
        <v>667</v>
      </c>
      <c r="B635" s="13" t="s">
        <v>250</v>
      </c>
      <c r="C635" s="14" t="s">
        <v>623</v>
      </c>
      <c r="D635" s="14" t="s">
        <v>668</v>
      </c>
      <c r="E635" s="13" t="s">
        <v>15</v>
      </c>
      <c r="F635" s="21">
        <v>0</v>
      </c>
      <c r="G635" s="21">
        <v>1450.65</v>
      </c>
      <c r="H635" s="21">
        <v>1450.65</v>
      </c>
      <c r="I635" s="14" t="s">
        <v>626</v>
      </c>
    </row>
    <row r="636" ht="45" customHeight="1">
      <c r="A636" s="13" t="s">
        <v>667</v>
      </c>
      <c r="B636" s="13" t="s">
        <v>250</v>
      </c>
      <c r="C636" s="14" t="s">
        <v>614</v>
      </c>
      <c r="D636" s="14" t="s">
        <v>668</v>
      </c>
      <c r="E636" s="13" t="s">
        <v>15</v>
      </c>
      <c r="F636" s="21">
        <v>0</v>
      </c>
      <c r="G636" s="21">
        <v>1490.95</v>
      </c>
      <c r="H636" s="21">
        <v>1490.95</v>
      </c>
      <c r="I636" s="14" t="s">
        <v>626</v>
      </c>
    </row>
    <row r="637" ht="45" customHeight="1">
      <c r="A637" s="13" t="s">
        <v>667</v>
      </c>
      <c r="B637" s="13" t="s">
        <v>250</v>
      </c>
      <c r="C637" s="14" t="s">
        <v>614</v>
      </c>
      <c r="D637" s="14" t="s">
        <v>668</v>
      </c>
      <c r="E637" s="13" t="s">
        <v>15</v>
      </c>
      <c r="F637" s="21">
        <v>1490.95</v>
      </c>
      <c r="G637" s="21">
        <v>1490.95</v>
      </c>
      <c r="H637" s="21">
        <v>0</v>
      </c>
      <c r="I637" s="14" t="s">
        <v>626</v>
      </c>
    </row>
    <row r="638" ht="45" customHeight="1">
      <c r="A638" s="13" t="s">
        <v>667</v>
      </c>
      <c r="B638" s="13" t="s">
        <v>250</v>
      </c>
      <c r="C638" s="14" t="s">
        <v>621</v>
      </c>
      <c r="D638" s="14" t="s">
        <v>668</v>
      </c>
      <c r="E638" s="13" t="s">
        <v>15</v>
      </c>
      <c r="F638" s="21">
        <v>0</v>
      </c>
      <c r="G638" s="21">
        <v>3005.62</v>
      </c>
      <c r="H638" s="21">
        <v>3005.62</v>
      </c>
      <c r="I638" s="14" t="s">
        <v>626</v>
      </c>
    </row>
    <row r="639" ht="45" customHeight="1">
      <c r="A639" s="13" t="s">
        <v>667</v>
      </c>
      <c r="B639" s="13" t="s">
        <v>250</v>
      </c>
      <c r="C639" s="14" t="s">
        <v>627</v>
      </c>
      <c r="D639" s="14" t="s">
        <v>668</v>
      </c>
      <c r="E639" s="13" t="s">
        <v>15</v>
      </c>
      <c r="F639" s="21">
        <v>0</v>
      </c>
      <c r="G639" s="21">
        <v>0</v>
      </c>
      <c r="H639" s="21">
        <v>0</v>
      </c>
      <c r="I639" s="14" t="s">
        <v>626</v>
      </c>
    </row>
    <row r="640" ht="45" customHeight="1">
      <c r="A640" s="13" t="s">
        <v>667</v>
      </c>
      <c r="B640" s="13" t="s">
        <v>250</v>
      </c>
      <c r="C640" s="14" t="s">
        <v>620</v>
      </c>
      <c r="D640" s="14" t="s">
        <v>668</v>
      </c>
      <c r="E640" s="13" t="s">
        <v>15</v>
      </c>
      <c r="F640" s="21">
        <v>2248.19</v>
      </c>
      <c r="G640" s="21">
        <v>2248.19</v>
      </c>
      <c r="H640" s="21">
        <v>0</v>
      </c>
      <c r="I640" s="14" t="s">
        <v>626</v>
      </c>
    </row>
    <row r="641" ht="45" customHeight="1">
      <c r="A641" s="13" t="s">
        <v>667</v>
      </c>
      <c r="B641" s="13" t="s">
        <v>250</v>
      </c>
      <c r="C641" s="14" t="s">
        <v>620</v>
      </c>
      <c r="D641" s="14" t="s">
        <v>668</v>
      </c>
      <c r="E641" s="13" t="s">
        <v>15</v>
      </c>
      <c r="F641" s="21">
        <v>0</v>
      </c>
      <c r="G641" s="21">
        <v>2248.19</v>
      </c>
      <c r="H641" s="21">
        <v>2248.19</v>
      </c>
      <c r="I641" s="14" t="s">
        <v>626</v>
      </c>
    </row>
    <row r="642" ht="45" customHeight="1">
      <c r="A642" s="13" t="s">
        <v>667</v>
      </c>
      <c r="B642" s="13" t="s">
        <v>250</v>
      </c>
      <c r="C642" s="14" t="s">
        <v>622</v>
      </c>
      <c r="D642" s="14" t="s">
        <v>668</v>
      </c>
      <c r="E642" s="13" t="s">
        <v>15</v>
      </c>
      <c r="F642" s="21">
        <v>218.98</v>
      </c>
      <c r="G642" s="21">
        <v>218.98</v>
      </c>
      <c r="H642" s="21">
        <v>0</v>
      </c>
      <c r="I642" s="14" t="s">
        <v>626</v>
      </c>
    </row>
    <row r="643" ht="45" customHeight="1">
      <c r="A643" s="13" t="s">
        <v>667</v>
      </c>
      <c r="B643" s="13" t="s">
        <v>250</v>
      </c>
      <c r="C643" s="14" t="s">
        <v>619</v>
      </c>
      <c r="D643" s="14" t="s">
        <v>668</v>
      </c>
      <c r="E643" s="13" t="s">
        <v>15</v>
      </c>
      <c r="F643" s="21">
        <v>0</v>
      </c>
      <c r="G643" s="21">
        <v>3521.39</v>
      </c>
      <c r="H643" s="21">
        <v>3521.39</v>
      </c>
      <c r="I643" s="14" t="s">
        <v>626</v>
      </c>
    </row>
    <row r="644" ht="45" customHeight="1">
      <c r="A644" s="13" t="s">
        <v>667</v>
      </c>
      <c r="B644" s="13" t="s">
        <v>250</v>
      </c>
      <c r="C644" s="14" t="s">
        <v>618</v>
      </c>
      <c r="D644" s="14" t="s">
        <v>668</v>
      </c>
      <c r="E644" s="13" t="s">
        <v>15</v>
      </c>
      <c r="F644" s="21">
        <v>448.7</v>
      </c>
      <c r="G644" s="21">
        <v>448.7</v>
      </c>
      <c r="H644" s="21">
        <v>0</v>
      </c>
      <c r="I644" s="14" t="s">
        <v>626</v>
      </c>
    </row>
    <row r="645" ht="45" customHeight="1">
      <c r="A645" s="13" t="s">
        <v>667</v>
      </c>
      <c r="B645" s="13" t="s">
        <v>250</v>
      </c>
      <c r="C645" s="14" t="s">
        <v>621</v>
      </c>
      <c r="D645" s="14" t="s">
        <v>668</v>
      </c>
      <c r="E645" s="13" t="s">
        <v>15</v>
      </c>
      <c r="F645" s="21">
        <v>3005.62</v>
      </c>
      <c r="G645" s="21">
        <v>3005.62</v>
      </c>
      <c r="H645" s="21">
        <v>0</v>
      </c>
      <c r="I645" s="14" t="s">
        <v>626</v>
      </c>
    </row>
    <row r="646" ht="30" customHeight="1">
      <c r="A646" s="13" t="s">
        <v>667</v>
      </c>
      <c r="B646" s="13" t="s">
        <v>250</v>
      </c>
      <c r="C646" s="14" t="s">
        <v>576</v>
      </c>
      <c r="D646" s="14" t="s">
        <v>668</v>
      </c>
      <c r="E646" s="13" t="s">
        <v>15</v>
      </c>
      <c r="F646" s="21">
        <v>1466.89</v>
      </c>
      <c r="G646" s="21">
        <v>1466.89</v>
      </c>
      <c r="H646" s="21">
        <v>0</v>
      </c>
      <c r="I646" s="14" t="s">
        <v>626</v>
      </c>
    </row>
    <row r="647" ht="45" customHeight="1">
      <c r="A647" s="13" t="s">
        <v>667</v>
      </c>
      <c r="B647" s="13" t="s">
        <v>250</v>
      </c>
      <c r="C647" s="14" t="s">
        <v>618</v>
      </c>
      <c r="D647" s="14" t="s">
        <v>668</v>
      </c>
      <c r="E647" s="13" t="s">
        <v>15</v>
      </c>
      <c r="F647" s="21">
        <v>0</v>
      </c>
      <c r="G647" s="21">
        <v>448.7</v>
      </c>
      <c r="H647" s="21">
        <v>448.7</v>
      </c>
      <c r="I647" s="14" t="s">
        <v>626</v>
      </c>
    </row>
    <row r="648" ht="45" customHeight="1">
      <c r="A648" s="13" t="s">
        <v>667</v>
      </c>
      <c r="B648" s="13" t="s">
        <v>250</v>
      </c>
      <c r="C648" s="14" t="s">
        <v>617</v>
      </c>
      <c r="D648" s="14" t="s">
        <v>668</v>
      </c>
      <c r="E648" s="13" t="s">
        <v>15</v>
      </c>
      <c r="F648" s="21">
        <v>4148.63</v>
      </c>
      <c r="G648" s="21">
        <v>4148.63</v>
      </c>
      <c r="H648" s="21">
        <v>0</v>
      </c>
      <c r="I648" s="14" t="s">
        <v>626</v>
      </c>
    </row>
    <row r="649" ht="45" customHeight="1">
      <c r="A649" s="13" t="s">
        <v>669</v>
      </c>
      <c r="B649" s="13" t="s">
        <v>250</v>
      </c>
      <c r="C649" s="14" t="s">
        <v>621</v>
      </c>
      <c r="D649" s="14" t="s">
        <v>670</v>
      </c>
      <c r="E649" s="13" t="s">
        <v>15</v>
      </c>
      <c r="F649" s="21">
        <v>25046.84</v>
      </c>
      <c r="G649" s="21">
        <v>25046.84</v>
      </c>
      <c r="H649" s="21">
        <v>0</v>
      </c>
      <c r="I649" s="14" t="s">
        <v>616</v>
      </c>
    </row>
    <row r="650" ht="30" customHeight="1">
      <c r="A650" s="13" t="s">
        <v>669</v>
      </c>
      <c r="B650" s="13" t="s">
        <v>250</v>
      </c>
      <c r="C650" s="14" t="s">
        <v>625</v>
      </c>
      <c r="D650" s="14" t="s">
        <v>670</v>
      </c>
      <c r="E650" s="13" t="s">
        <v>15</v>
      </c>
      <c r="F650" s="21">
        <v>0</v>
      </c>
      <c r="G650" s="21">
        <v>0</v>
      </c>
      <c r="H650" s="21">
        <v>0</v>
      </c>
      <c r="I650" s="14" t="s">
        <v>626</v>
      </c>
    </row>
    <row r="651" ht="45" customHeight="1">
      <c r="A651" s="13" t="s">
        <v>669</v>
      </c>
      <c r="B651" s="13" t="s">
        <v>250</v>
      </c>
      <c r="C651" s="14" t="s">
        <v>614</v>
      </c>
      <c r="D651" s="14" t="s">
        <v>670</v>
      </c>
      <c r="E651" s="13" t="s">
        <v>15</v>
      </c>
      <c r="F651" s="21">
        <v>12424.56</v>
      </c>
      <c r="G651" s="21">
        <v>12424.56</v>
      </c>
      <c r="H651" s="21">
        <v>0</v>
      </c>
      <c r="I651" s="14" t="s">
        <v>616</v>
      </c>
    </row>
    <row r="652" ht="45" customHeight="1">
      <c r="A652" s="13" t="s">
        <v>669</v>
      </c>
      <c r="B652" s="13" t="s">
        <v>250</v>
      </c>
      <c r="C652" s="14" t="s">
        <v>618</v>
      </c>
      <c r="D652" s="14" t="s">
        <v>670</v>
      </c>
      <c r="E652" s="13" t="s">
        <v>15</v>
      </c>
      <c r="F652" s="21">
        <v>3739.2</v>
      </c>
      <c r="G652" s="21">
        <v>3739.2</v>
      </c>
      <c r="H652" s="21">
        <v>0</v>
      </c>
      <c r="I652" s="14" t="s">
        <v>639</v>
      </c>
    </row>
    <row r="653" ht="45" customHeight="1">
      <c r="A653" s="13" t="s">
        <v>669</v>
      </c>
      <c r="B653" s="13" t="s">
        <v>250</v>
      </c>
      <c r="C653" s="14" t="s">
        <v>620</v>
      </c>
      <c r="D653" s="14" t="s">
        <v>670</v>
      </c>
      <c r="E653" s="13" t="s">
        <v>15</v>
      </c>
      <c r="F653" s="21">
        <v>0</v>
      </c>
      <c r="G653" s="21">
        <v>18734.93</v>
      </c>
      <c r="H653" s="21">
        <v>18734.93</v>
      </c>
      <c r="I653" s="14" t="s">
        <v>626</v>
      </c>
    </row>
    <row r="654" ht="45" customHeight="1">
      <c r="A654" s="13" t="s">
        <v>669</v>
      </c>
      <c r="B654" s="13" t="s">
        <v>250</v>
      </c>
      <c r="C654" s="14" t="s">
        <v>619</v>
      </c>
      <c r="D654" s="14" t="s">
        <v>670</v>
      </c>
      <c r="E654" s="13" t="s">
        <v>15</v>
      </c>
      <c r="F654" s="21">
        <v>0</v>
      </c>
      <c r="G654" s="21">
        <v>29344.89</v>
      </c>
      <c r="H654" s="21">
        <v>29344.89</v>
      </c>
      <c r="I654" s="14" t="s">
        <v>626</v>
      </c>
    </row>
    <row r="655" ht="45" customHeight="1">
      <c r="A655" s="13" t="s">
        <v>669</v>
      </c>
      <c r="B655" s="13" t="s">
        <v>250</v>
      </c>
      <c r="C655" s="14" t="s">
        <v>623</v>
      </c>
      <c r="D655" s="14" t="s">
        <v>670</v>
      </c>
      <c r="E655" s="13" t="s">
        <v>15</v>
      </c>
      <c r="F655" s="21">
        <v>0</v>
      </c>
      <c r="G655" s="21">
        <v>12088.79</v>
      </c>
      <c r="H655" s="21">
        <v>12088.79</v>
      </c>
      <c r="I655" s="14" t="s">
        <v>626</v>
      </c>
    </row>
    <row r="656" ht="45" customHeight="1">
      <c r="A656" s="13" t="s">
        <v>669</v>
      </c>
      <c r="B656" s="13" t="s">
        <v>250</v>
      </c>
      <c r="C656" s="14" t="s">
        <v>623</v>
      </c>
      <c r="D656" s="14" t="s">
        <v>670</v>
      </c>
      <c r="E656" s="13" t="s">
        <v>15</v>
      </c>
      <c r="F656" s="21">
        <v>12088.79</v>
      </c>
      <c r="G656" s="21">
        <v>12088.79</v>
      </c>
      <c r="H656" s="21">
        <v>0</v>
      </c>
      <c r="I656" s="14" t="s">
        <v>616</v>
      </c>
    </row>
    <row r="657" ht="45" customHeight="1">
      <c r="A657" s="13" t="s">
        <v>669</v>
      </c>
      <c r="B657" s="13" t="s">
        <v>250</v>
      </c>
      <c r="C657" s="14" t="s">
        <v>614</v>
      </c>
      <c r="D657" s="14" t="s">
        <v>670</v>
      </c>
      <c r="E657" s="13" t="s">
        <v>15</v>
      </c>
      <c r="F657" s="21">
        <v>0</v>
      </c>
      <c r="G657" s="21">
        <v>12424.56</v>
      </c>
      <c r="H657" s="21">
        <v>12424.56</v>
      </c>
      <c r="I657" s="14" t="s">
        <v>626</v>
      </c>
    </row>
    <row r="658" ht="30" customHeight="1">
      <c r="A658" s="13" t="s">
        <v>669</v>
      </c>
      <c r="B658" s="13" t="s">
        <v>250</v>
      </c>
      <c r="C658" s="14" t="s">
        <v>576</v>
      </c>
      <c r="D658" s="14" t="s">
        <v>670</v>
      </c>
      <c r="E658" s="13" t="s">
        <v>15</v>
      </c>
      <c r="F658" s="21">
        <v>0</v>
      </c>
      <c r="G658" s="21">
        <v>12224.05</v>
      </c>
      <c r="H658" s="21">
        <v>12224.05</v>
      </c>
      <c r="I658" s="14" t="s">
        <v>616</v>
      </c>
    </row>
    <row r="659" ht="45" customHeight="1">
      <c r="A659" s="13" t="s">
        <v>669</v>
      </c>
      <c r="B659" s="13" t="s">
        <v>250</v>
      </c>
      <c r="C659" s="14" t="s">
        <v>621</v>
      </c>
      <c r="D659" s="14" t="s">
        <v>670</v>
      </c>
      <c r="E659" s="13" t="s">
        <v>15</v>
      </c>
      <c r="F659" s="21">
        <v>0</v>
      </c>
      <c r="G659" s="21">
        <v>25046.84</v>
      </c>
      <c r="H659" s="21">
        <v>25046.84</v>
      </c>
      <c r="I659" s="14" t="s">
        <v>626</v>
      </c>
    </row>
    <row r="660" ht="45" customHeight="1">
      <c r="A660" s="13" t="s">
        <v>669</v>
      </c>
      <c r="B660" s="13" t="s">
        <v>250</v>
      </c>
      <c r="C660" s="14" t="s">
        <v>620</v>
      </c>
      <c r="D660" s="14" t="s">
        <v>670</v>
      </c>
      <c r="E660" s="13" t="s">
        <v>15</v>
      </c>
      <c r="F660" s="21">
        <v>18734.93</v>
      </c>
      <c r="G660" s="21">
        <v>18734.93</v>
      </c>
      <c r="H660" s="21">
        <v>0</v>
      </c>
      <c r="I660" s="14" t="s">
        <v>616</v>
      </c>
    </row>
    <row r="661" ht="45" customHeight="1">
      <c r="A661" s="13" t="s">
        <v>669</v>
      </c>
      <c r="B661" s="13" t="s">
        <v>250</v>
      </c>
      <c r="C661" s="14" t="s">
        <v>622</v>
      </c>
      <c r="D661" s="14" t="s">
        <v>670</v>
      </c>
      <c r="E661" s="13" t="s">
        <v>15</v>
      </c>
      <c r="F661" s="21">
        <v>0</v>
      </c>
      <c r="G661" s="21">
        <v>1824.8</v>
      </c>
      <c r="H661" s="21">
        <v>1824.8</v>
      </c>
      <c r="I661" s="14" t="s">
        <v>626</v>
      </c>
    </row>
    <row r="662" ht="45" customHeight="1">
      <c r="A662" s="13" t="s">
        <v>669</v>
      </c>
      <c r="B662" s="13" t="s">
        <v>250</v>
      </c>
      <c r="C662" s="14" t="s">
        <v>627</v>
      </c>
      <c r="D662" s="14" t="s">
        <v>670</v>
      </c>
      <c r="E662" s="13" t="s">
        <v>15</v>
      </c>
      <c r="F662" s="21">
        <v>0</v>
      </c>
      <c r="G662" s="21">
        <v>0</v>
      </c>
      <c r="H662" s="21">
        <v>0</v>
      </c>
      <c r="I662" s="14" t="s">
        <v>626</v>
      </c>
    </row>
    <row r="663" ht="45" customHeight="1">
      <c r="A663" s="13" t="s">
        <v>669</v>
      </c>
      <c r="B663" s="13" t="s">
        <v>250</v>
      </c>
      <c r="C663" s="14" t="s">
        <v>618</v>
      </c>
      <c r="D663" s="14" t="s">
        <v>670</v>
      </c>
      <c r="E663" s="13" t="s">
        <v>15</v>
      </c>
      <c r="F663" s="21">
        <v>0</v>
      </c>
      <c r="G663" s="21">
        <v>3739.2</v>
      </c>
      <c r="H663" s="21">
        <v>3739.2</v>
      </c>
      <c r="I663" s="14" t="s">
        <v>626</v>
      </c>
    </row>
    <row r="664" ht="45" customHeight="1">
      <c r="A664" s="13" t="s">
        <v>669</v>
      </c>
      <c r="B664" s="13" t="s">
        <v>250</v>
      </c>
      <c r="C664" s="14" t="s">
        <v>617</v>
      </c>
      <c r="D664" s="14" t="s">
        <v>670</v>
      </c>
      <c r="E664" s="13" t="s">
        <v>15</v>
      </c>
      <c r="F664" s="21">
        <v>0</v>
      </c>
      <c r="G664" s="21">
        <v>34571.94</v>
      </c>
      <c r="H664" s="21">
        <v>34571.94</v>
      </c>
      <c r="I664" s="14" t="s">
        <v>626</v>
      </c>
    </row>
    <row r="665" ht="45" customHeight="1">
      <c r="A665" s="13" t="s">
        <v>669</v>
      </c>
      <c r="B665" s="13" t="s">
        <v>250</v>
      </c>
      <c r="C665" s="14" t="s">
        <v>617</v>
      </c>
      <c r="D665" s="14" t="s">
        <v>670</v>
      </c>
      <c r="E665" s="13" t="s">
        <v>15</v>
      </c>
      <c r="F665" s="21">
        <v>34571.94</v>
      </c>
      <c r="G665" s="21">
        <v>34571.94</v>
      </c>
      <c r="H665" s="21">
        <v>0</v>
      </c>
      <c r="I665" s="14" t="s">
        <v>616</v>
      </c>
    </row>
    <row r="666" ht="45" customHeight="1">
      <c r="A666" s="13" t="s">
        <v>669</v>
      </c>
      <c r="B666" s="13" t="s">
        <v>250</v>
      </c>
      <c r="C666" s="14" t="s">
        <v>622</v>
      </c>
      <c r="D666" s="14" t="s">
        <v>670</v>
      </c>
      <c r="E666" s="13" t="s">
        <v>15</v>
      </c>
      <c r="F666" s="21">
        <v>1824.8</v>
      </c>
      <c r="G666" s="21">
        <v>1824.8</v>
      </c>
      <c r="H666" s="21">
        <v>0</v>
      </c>
      <c r="I666" s="14" t="s">
        <v>616</v>
      </c>
    </row>
    <row r="667" ht="45" customHeight="1">
      <c r="A667" s="13" t="s">
        <v>669</v>
      </c>
      <c r="B667" s="13" t="s">
        <v>250</v>
      </c>
      <c r="C667" s="14" t="s">
        <v>619</v>
      </c>
      <c r="D667" s="14" t="s">
        <v>670</v>
      </c>
      <c r="E667" s="13" t="s">
        <v>15</v>
      </c>
      <c r="F667" s="21">
        <v>29344.89</v>
      </c>
      <c r="G667" s="21">
        <v>29344.89</v>
      </c>
      <c r="H667" s="21">
        <v>0</v>
      </c>
      <c r="I667" s="14" t="s">
        <v>616</v>
      </c>
    </row>
    <row r="668" ht="45" customHeight="1">
      <c r="A668" s="13" t="s">
        <v>671</v>
      </c>
      <c r="B668" s="13" t="s">
        <v>360</v>
      </c>
      <c r="C668" s="14" t="s">
        <v>620</v>
      </c>
      <c r="D668" s="14" t="s">
        <v>672</v>
      </c>
      <c r="E668" s="13" t="s">
        <v>15</v>
      </c>
      <c r="F668" s="21">
        <v>0</v>
      </c>
      <c r="G668" s="21">
        <v>2298.15</v>
      </c>
      <c r="H668" s="21">
        <v>2298.15</v>
      </c>
      <c r="I668" s="14" t="s">
        <v>626</v>
      </c>
    </row>
    <row r="669" ht="45" customHeight="1">
      <c r="A669" s="13" t="s">
        <v>671</v>
      </c>
      <c r="B669" s="13" t="s">
        <v>360</v>
      </c>
      <c r="C669" s="14" t="s">
        <v>614</v>
      </c>
      <c r="D669" s="14" t="s">
        <v>672</v>
      </c>
      <c r="E669" s="13" t="s">
        <v>15</v>
      </c>
      <c r="F669" s="21">
        <v>0</v>
      </c>
      <c r="G669" s="21">
        <v>1524.08</v>
      </c>
      <c r="H669" s="21">
        <v>1524.08</v>
      </c>
      <c r="I669" s="14" t="s">
        <v>626</v>
      </c>
    </row>
    <row r="670" ht="45" customHeight="1">
      <c r="A670" s="13" t="s">
        <v>671</v>
      </c>
      <c r="B670" s="13" t="s">
        <v>360</v>
      </c>
      <c r="C670" s="14" t="s">
        <v>622</v>
      </c>
      <c r="D670" s="14" t="s">
        <v>672</v>
      </c>
      <c r="E670" s="13" t="s">
        <v>15</v>
      </c>
      <c r="F670" s="21">
        <v>223.84</v>
      </c>
      <c r="G670" s="21">
        <v>223.84</v>
      </c>
      <c r="H670" s="21">
        <v>0</v>
      </c>
      <c r="I670" s="14" t="s">
        <v>626</v>
      </c>
    </row>
    <row r="671" ht="30" customHeight="1">
      <c r="A671" s="13" t="s">
        <v>671</v>
      </c>
      <c r="B671" s="13" t="s">
        <v>360</v>
      </c>
      <c r="C671" s="14" t="s">
        <v>576</v>
      </c>
      <c r="D671" s="14" t="s">
        <v>672</v>
      </c>
      <c r="E671" s="13" t="s">
        <v>15</v>
      </c>
      <c r="F671" s="21">
        <v>1499.48</v>
      </c>
      <c r="G671" s="21">
        <v>1499.48</v>
      </c>
      <c r="H671" s="21">
        <v>0</v>
      </c>
      <c r="I671" s="14" t="s">
        <v>626</v>
      </c>
    </row>
    <row r="672" ht="45" customHeight="1">
      <c r="A672" s="13" t="s">
        <v>671</v>
      </c>
      <c r="B672" s="13" t="s">
        <v>360</v>
      </c>
      <c r="C672" s="14" t="s">
        <v>627</v>
      </c>
      <c r="D672" s="14" t="s">
        <v>672</v>
      </c>
      <c r="E672" s="13" t="s">
        <v>15</v>
      </c>
      <c r="F672" s="21">
        <v>0</v>
      </c>
      <c r="G672" s="21">
        <v>0</v>
      </c>
      <c r="H672" s="21">
        <v>0</v>
      </c>
      <c r="I672" s="14" t="s">
        <v>626</v>
      </c>
    </row>
    <row r="673" ht="45" customHeight="1">
      <c r="A673" s="13" t="s">
        <v>671</v>
      </c>
      <c r="B673" s="13" t="s">
        <v>360</v>
      </c>
      <c r="C673" s="14" t="s">
        <v>619</v>
      </c>
      <c r="D673" s="14" t="s">
        <v>672</v>
      </c>
      <c r="E673" s="13" t="s">
        <v>15</v>
      </c>
      <c r="F673" s="21">
        <v>0</v>
      </c>
      <c r="G673" s="21">
        <v>3599.64</v>
      </c>
      <c r="H673" s="21">
        <v>3599.64</v>
      </c>
      <c r="I673" s="14" t="s">
        <v>626</v>
      </c>
    </row>
    <row r="674" ht="45" customHeight="1">
      <c r="A674" s="13" t="s">
        <v>671</v>
      </c>
      <c r="B674" s="13" t="s">
        <v>360</v>
      </c>
      <c r="C674" s="14" t="s">
        <v>622</v>
      </c>
      <c r="D674" s="14" t="s">
        <v>672</v>
      </c>
      <c r="E674" s="13" t="s">
        <v>15</v>
      </c>
      <c r="F674" s="21">
        <v>0</v>
      </c>
      <c r="G674" s="21">
        <v>223.84</v>
      </c>
      <c r="H674" s="21">
        <v>223.84</v>
      </c>
      <c r="I674" s="14" t="s">
        <v>626</v>
      </c>
    </row>
    <row r="675" ht="45" customHeight="1">
      <c r="A675" s="13" t="s">
        <v>671</v>
      </c>
      <c r="B675" s="13" t="s">
        <v>360</v>
      </c>
      <c r="C675" s="14" t="s">
        <v>618</v>
      </c>
      <c r="D675" s="14" t="s">
        <v>672</v>
      </c>
      <c r="E675" s="13" t="s">
        <v>15</v>
      </c>
      <c r="F675" s="21">
        <v>0</v>
      </c>
      <c r="G675" s="21">
        <v>458.68</v>
      </c>
      <c r="H675" s="21">
        <v>458.68</v>
      </c>
      <c r="I675" s="14" t="s">
        <v>626</v>
      </c>
    </row>
    <row r="676" ht="45" customHeight="1">
      <c r="A676" s="13" t="s">
        <v>671</v>
      </c>
      <c r="B676" s="13" t="s">
        <v>360</v>
      </c>
      <c r="C676" s="14" t="s">
        <v>618</v>
      </c>
      <c r="D676" s="14" t="s">
        <v>672</v>
      </c>
      <c r="E676" s="13" t="s">
        <v>15</v>
      </c>
      <c r="F676" s="21">
        <v>458.68</v>
      </c>
      <c r="G676" s="21">
        <v>458.68</v>
      </c>
      <c r="H676" s="21">
        <v>0</v>
      </c>
      <c r="I676" s="14" t="s">
        <v>626</v>
      </c>
    </row>
    <row r="677" ht="45" customHeight="1">
      <c r="A677" s="13" t="s">
        <v>671</v>
      </c>
      <c r="B677" s="13" t="s">
        <v>360</v>
      </c>
      <c r="C677" s="14" t="s">
        <v>614</v>
      </c>
      <c r="D677" s="14" t="s">
        <v>672</v>
      </c>
      <c r="E677" s="13" t="s">
        <v>15</v>
      </c>
      <c r="F677" s="21">
        <v>1524.08</v>
      </c>
      <c r="G677" s="21">
        <v>1524.08</v>
      </c>
      <c r="H677" s="21">
        <v>0</v>
      </c>
      <c r="I677" s="14" t="s">
        <v>626</v>
      </c>
    </row>
    <row r="678" ht="45" customHeight="1">
      <c r="A678" s="13" t="s">
        <v>671</v>
      </c>
      <c r="B678" s="13" t="s">
        <v>360</v>
      </c>
      <c r="C678" s="14" t="s">
        <v>623</v>
      </c>
      <c r="D678" s="14" t="s">
        <v>672</v>
      </c>
      <c r="E678" s="13" t="s">
        <v>15</v>
      </c>
      <c r="F678" s="21">
        <v>1482.89</v>
      </c>
      <c r="G678" s="21">
        <v>1482.89</v>
      </c>
      <c r="H678" s="21">
        <v>0</v>
      </c>
      <c r="I678" s="14" t="s">
        <v>626</v>
      </c>
    </row>
    <row r="679" ht="45" customHeight="1">
      <c r="A679" s="13" t="s">
        <v>671</v>
      </c>
      <c r="B679" s="13" t="s">
        <v>360</v>
      </c>
      <c r="C679" s="14" t="s">
        <v>620</v>
      </c>
      <c r="D679" s="14" t="s">
        <v>672</v>
      </c>
      <c r="E679" s="13" t="s">
        <v>15</v>
      </c>
      <c r="F679" s="21">
        <v>2298.15</v>
      </c>
      <c r="G679" s="21">
        <v>2298.15</v>
      </c>
      <c r="H679" s="21">
        <v>0</v>
      </c>
      <c r="I679" s="14" t="s">
        <v>626</v>
      </c>
    </row>
    <row r="680" ht="45" customHeight="1">
      <c r="A680" s="13" t="s">
        <v>671</v>
      </c>
      <c r="B680" s="13" t="s">
        <v>360</v>
      </c>
      <c r="C680" s="14" t="s">
        <v>619</v>
      </c>
      <c r="D680" s="14" t="s">
        <v>672</v>
      </c>
      <c r="E680" s="13" t="s">
        <v>15</v>
      </c>
      <c r="F680" s="21">
        <v>3599.64</v>
      </c>
      <c r="G680" s="21">
        <v>3599.64</v>
      </c>
      <c r="H680" s="21">
        <v>0</v>
      </c>
      <c r="I680" s="14" t="s">
        <v>626</v>
      </c>
    </row>
    <row r="681" ht="45" customHeight="1">
      <c r="A681" s="13" t="s">
        <v>671</v>
      </c>
      <c r="B681" s="13" t="s">
        <v>360</v>
      </c>
      <c r="C681" s="14" t="s">
        <v>617</v>
      </c>
      <c r="D681" s="14" t="s">
        <v>672</v>
      </c>
      <c r="E681" s="13" t="s">
        <v>15</v>
      </c>
      <c r="F681" s="21">
        <v>4240.83</v>
      </c>
      <c r="G681" s="21">
        <v>4240.83</v>
      </c>
      <c r="H681" s="21">
        <v>0</v>
      </c>
      <c r="I681" s="14" t="s">
        <v>626</v>
      </c>
    </row>
    <row r="682" ht="45" customHeight="1">
      <c r="A682" s="13" t="s">
        <v>671</v>
      </c>
      <c r="B682" s="13" t="s">
        <v>360</v>
      </c>
      <c r="C682" s="14" t="s">
        <v>621</v>
      </c>
      <c r="D682" s="14" t="s">
        <v>672</v>
      </c>
      <c r="E682" s="13" t="s">
        <v>15</v>
      </c>
      <c r="F682" s="21">
        <v>0</v>
      </c>
      <c r="G682" s="21">
        <v>3072.41</v>
      </c>
      <c r="H682" s="21">
        <v>3072.41</v>
      </c>
      <c r="I682" s="14" t="s">
        <v>626</v>
      </c>
    </row>
    <row r="683" ht="45" customHeight="1">
      <c r="A683" s="13" t="s">
        <v>671</v>
      </c>
      <c r="B683" s="13" t="s">
        <v>360</v>
      </c>
      <c r="C683" s="14" t="s">
        <v>621</v>
      </c>
      <c r="D683" s="14" t="s">
        <v>672</v>
      </c>
      <c r="E683" s="13" t="s">
        <v>15</v>
      </c>
      <c r="F683" s="21">
        <v>3072.41</v>
      </c>
      <c r="G683" s="21">
        <v>3072.41</v>
      </c>
      <c r="H683" s="21">
        <v>0</v>
      </c>
      <c r="I683" s="14" t="s">
        <v>626</v>
      </c>
    </row>
    <row r="684" ht="45" customHeight="1">
      <c r="A684" s="13" t="s">
        <v>671</v>
      </c>
      <c r="B684" s="13" t="s">
        <v>360</v>
      </c>
      <c r="C684" s="14" t="s">
        <v>617</v>
      </c>
      <c r="D684" s="14" t="s">
        <v>672</v>
      </c>
      <c r="E684" s="13" t="s">
        <v>15</v>
      </c>
      <c r="F684" s="21">
        <v>0</v>
      </c>
      <c r="G684" s="21">
        <v>4240.83</v>
      </c>
      <c r="H684" s="21">
        <v>4240.83</v>
      </c>
      <c r="I684" s="14" t="s">
        <v>626</v>
      </c>
    </row>
    <row r="685" ht="45" customHeight="1">
      <c r="A685" s="13" t="s">
        <v>671</v>
      </c>
      <c r="B685" s="13" t="s">
        <v>360</v>
      </c>
      <c r="C685" s="14" t="s">
        <v>623</v>
      </c>
      <c r="D685" s="14" t="s">
        <v>672</v>
      </c>
      <c r="E685" s="13" t="s">
        <v>15</v>
      </c>
      <c r="F685" s="21">
        <v>0</v>
      </c>
      <c r="G685" s="21">
        <v>1482.89</v>
      </c>
      <c r="H685" s="21">
        <v>1482.89</v>
      </c>
      <c r="I685" s="14" t="s">
        <v>626</v>
      </c>
    </row>
    <row r="686" ht="30" customHeight="1">
      <c r="A686" s="13" t="s">
        <v>671</v>
      </c>
      <c r="B686" s="13" t="s">
        <v>360</v>
      </c>
      <c r="C686" s="14" t="s">
        <v>625</v>
      </c>
      <c r="D686" s="14" t="s">
        <v>672</v>
      </c>
      <c r="E686" s="13" t="s">
        <v>15</v>
      </c>
      <c r="F686" s="21">
        <v>0</v>
      </c>
      <c r="G686" s="21">
        <v>0</v>
      </c>
      <c r="H686" s="21">
        <v>0</v>
      </c>
      <c r="I686" s="14" t="s">
        <v>626</v>
      </c>
    </row>
    <row r="687" ht="30" customHeight="1">
      <c r="A687" s="13" t="s">
        <v>671</v>
      </c>
      <c r="B687" s="13" t="s">
        <v>360</v>
      </c>
      <c r="C687" s="14" t="s">
        <v>576</v>
      </c>
      <c r="D687" s="14" t="s">
        <v>672</v>
      </c>
      <c r="E687" s="13" t="s">
        <v>15</v>
      </c>
      <c r="F687" s="21">
        <v>0</v>
      </c>
      <c r="G687" s="21">
        <v>1499.48</v>
      </c>
      <c r="H687" s="21">
        <v>1499.48</v>
      </c>
      <c r="I687" s="14" t="s">
        <v>626</v>
      </c>
    </row>
    <row r="688" ht="45" customHeight="1">
      <c r="A688" s="13" t="s">
        <v>671</v>
      </c>
      <c r="B688" s="13" t="s">
        <v>361</v>
      </c>
      <c r="C688" s="14" t="s">
        <v>627</v>
      </c>
      <c r="D688" s="14" t="s">
        <v>673</v>
      </c>
      <c r="E688" s="13" t="s">
        <v>15</v>
      </c>
      <c r="F688" s="21">
        <v>0</v>
      </c>
      <c r="G688" s="21">
        <v>0</v>
      </c>
      <c r="H688" s="21">
        <v>0</v>
      </c>
      <c r="I688" s="14" t="s">
        <v>626</v>
      </c>
    </row>
    <row r="689" ht="45" customHeight="1">
      <c r="A689" s="13" t="s">
        <v>671</v>
      </c>
      <c r="B689" s="13" t="s">
        <v>361</v>
      </c>
      <c r="C689" s="14" t="s">
        <v>621</v>
      </c>
      <c r="D689" s="14" t="s">
        <v>673</v>
      </c>
      <c r="E689" s="13" t="s">
        <v>15</v>
      </c>
      <c r="F689" s="21">
        <v>535.67</v>
      </c>
      <c r="G689" s="21">
        <v>535.67</v>
      </c>
      <c r="H689" s="21">
        <v>0</v>
      </c>
      <c r="I689" s="14" t="s">
        <v>626</v>
      </c>
    </row>
    <row r="690" ht="45" customHeight="1">
      <c r="A690" s="13" t="s">
        <v>671</v>
      </c>
      <c r="B690" s="13" t="s">
        <v>361</v>
      </c>
      <c r="C690" s="14" t="s">
        <v>623</v>
      </c>
      <c r="D690" s="14" t="s">
        <v>673</v>
      </c>
      <c r="E690" s="13" t="s">
        <v>15</v>
      </c>
      <c r="F690" s="21">
        <v>0</v>
      </c>
      <c r="G690" s="21">
        <v>258.54</v>
      </c>
      <c r="H690" s="21">
        <v>258.54</v>
      </c>
      <c r="I690" s="14" t="s">
        <v>626</v>
      </c>
    </row>
    <row r="691" ht="45" customHeight="1">
      <c r="A691" s="13" t="s">
        <v>671</v>
      </c>
      <c r="B691" s="13" t="s">
        <v>361</v>
      </c>
      <c r="C691" s="14" t="s">
        <v>621</v>
      </c>
      <c r="D691" s="14" t="s">
        <v>673</v>
      </c>
      <c r="E691" s="13" t="s">
        <v>15</v>
      </c>
      <c r="F691" s="21">
        <v>0</v>
      </c>
      <c r="G691" s="21">
        <v>535.67</v>
      </c>
      <c r="H691" s="21">
        <v>535.67</v>
      </c>
      <c r="I691" s="14" t="s">
        <v>626</v>
      </c>
    </row>
    <row r="692" ht="45" customHeight="1">
      <c r="A692" s="13" t="s">
        <v>671</v>
      </c>
      <c r="B692" s="13" t="s">
        <v>361</v>
      </c>
      <c r="C692" s="14" t="s">
        <v>620</v>
      </c>
      <c r="D692" s="14" t="s">
        <v>673</v>
      </c>
      <c r="E692" s="13" t="s">
        <v>15</v>
      </c>
      <c r="F692" s="21">
        <v>0</v>
      </c>
      <c r="G692" s="21">
        <v>400.68</v>
      </c>
      <c r="H692" s="21">
        <v>400.68</v>
      </c>
      <c r="I692" s="14" t="s">
        <v>626</v>
      </c>
    </row>
    <row r="693" ht="45" customHeight="1">
      <c r="A693" s="13" t="s">
        <v>671</v>
      </c>
      <c r="B693" s="13" t="s">
        <v>361</v>
      </c>
      <c r="C693" s="14" t="s">
        <v>622</v>
      </c>
      <c r="D693" s="14" t="s">
        <v>673</v>
      </c>
      <c r="E693" s="13" t="s">
        <v>15</v>
      </c>
      <c r="F693" s="21">
        <v>39.03</v>
      </c>
      <c r="G693" s="21">
        <v>39.03</v>
      </c>
      <c r="H693" s="21">
        <v>0</v>
      </c>
      <c r="I693" s="14" t="s">
        <v>626</v>
      </c>
    </row>
    <row r="694" ht="45" customHeight="1">
      <c r="A694" s="13" t="s">
        <v>671</v>
      </c>
      <c r="B694" s="13" t="s">
        <v>361</v>
      </c>
      <c r="C694" s="14" t="s">
        <v>623</v>
      </c>
      <c r="D694" s="14" t="s">
        <v>673</v>
      </c>
      <c r="E694" s="13" t="s">
        <v>15</v>
      </c>
      <c r="F694" s="21">
        <v>258.54</v>
      </c>
      <c r="G694" s="21">
        <v>258.54</v>
      </c>
      <c r="H694" s="21">
        <v>0</v>
      </c>
      <c r="I694" s="14" t="s">
        <v>626</v>
      </c>
    </row>
    <row r="695" ht="30" customHeight="1">
      <c r="A695" s="13" t="s">
        <v>671</v>
      </c>
      <c r="B695" s="13" t="s">
        <v>361</v>
      </c>
      <c r="C695" s="14" t="s">
        <v>576</v>
      </c>
      <c r="D695" s="14" t="s">
        <v>673</v>
      </c>
      <c r="E695" s="13" t="s">
        <v>15</v>
      </c>
      <c r="F695" s="21">
        <v>261.43</v>
      </c>
      <c r="G695" s="21">
        <v>263.42</v>
      </c>
      <c r="H695" s="21">
        <v>1.99</v>
      </c>
      <c r="I695" s="14" t="s">
        <v>639</v>
      </c>
    </row>
    <row r="696" ht="30" customHeight="1">
      <c r="A696" s="13" t="s">
        <v>671</v>
      </c>
      <c r="B696" s="13" t="s">
        <v>361</v>
      </c>
      <c r="C696" s="14" t="s">
        <v>625</v>
      </c>
      <c r="D696" s="14" t="s">
        <v>673</v>
      </c>
      <c r="E696" s="13" t="s">
        <v>15</v>
      </c>
      <c r="F696" s="21">
        <v>0</v>
      </c>
      <c r="G696" s="21">
        <v>0</v>
      </c>
      <c r="H696" s="21">
        <v>0</v>
      </c>
      <c r="I696" s="14" t="s">
        <v>626</v>
      </c>
    </row>
    <row r="697" ht="45" customHeight="1">
      <c r="A697" s="13" t="s">
        <v>671</v>
      </c>
      <c r="B697" s="13" t="s">
        <v>361</v>
      </c>
      <c r="C697" s="14" t="s">
        <v>619</v>
      </c>
      <c r="D697" s="14" t="s">
        <v>673</v>
      </c>
      <c r="E697" s="13" t="s">
        <v>15</v>
      </c>
      <c r="F697" s="21">
        <v>627.59</v>
      </c>
      <c r="G697" s="21">
        <v>627.59</v>
      </c>
      <c r="H697" s="21">
        <v>0</v>
      </c>
      <c r="I697" s="14" t="s">
        <v>626</v>
      </c>
    </row>
    <row r="698" ht="45" customHeight="1">
      <c r="A698" s="13" t="s">
        <v>671</v>
      </c>
      <c r="B698" s="13" t="s">
        <v>361</v>
      </c>
      <c r="C698" s="14" t="s">
        <v>619</v>
      </c>
      <c r="D698" s="14" t="s">
        <v>673</v>
      </c>
      <c r="E698" s="13" t="s">
        <v>15</v>
      </c>
      <c r="F698" s="21">
        <v>0</v>
      </c>
      <c r="G698" s="21">
        <v>627.59</v>
      </c>
      <c r="H698" s="21">
        <v>627.59</v>
      </c>
      <c r="I698" s="14" t="s">
        <v>626</v>
      </c>
    </row>
    <row r="699" ht="45" customHeight="1">
      <c r="A699" s="13" t="s">
        <v>671</v>
      </c>
      <c r="B699" s="13" t="s">
        <v>361</v>
      </c>
      <c r="C699" s="14" t="s">
        <v>617</v>
      </c>
      <c r="D699" s="14" t="s">
        <v>673</v>
      </c>
      <c r="E699" s="13" t="s">
        <v>15</v>
      </c>
      <c r="F699" s="21">
        <v>739.38</v>
      </c>
      <c r="G699" s="21">
        <v>739.38</v>
      </c>
      <c r="H699" s="21">
        <v>0</v>
      </c>
      <c r="I699" s="14" t="s">
        <v>626</v>
      </c>
    </row>
    <row r="700" ht="45" customHeight="1">
      <c r="A700" s="13" t="s">
        <v>671</v>
      </c>
      <c r="B700" s="13" t="s">
        <v>361</v>
      </c>
      <c r="C700" s="14" t="s">
        <v>617</v>
      </c>
      <c r="D700" s="14" t="s">
        <v>673</v>
      </c>
      <c r="E700" s="13" t="s">
        <v>15</v>
      </c>
      <c r="F700" s="21">
        <v>0</v>
      </c>
      <c r="G700" s="21">
        <v>739.38</v>
      </c>
      <c r="H700" s="21">
        <v>739.38</v>
      </c>
      <c r="I700" s="14" t="s">
        <v>626</v>
      </c>
    </row>
    <row r="701" ht="45" customHeight="1">
      <c r="A701" s="13" t="s">
        <v>671</v>
      </c>
      <c r="B701" s="13" t="s">
        <v>361</v>
      </c>
      <c r="C701" s="14" t="s">
        <v>614</v>
      </c>
      <c r="D701" s="14" t="s">
        <v>673</v>
      </c>
      <c r="E701" s="13" t="s">
        <v>15</v>
      </c>
      <c r="F701" s="21">
        <v>0</v>
      </c>
      <c r="G701" s="21">
        <v>265.72</v>
      </c>
      <c r="H701" s="21">
        <v>265.72</v>
      </c>
      <c r="I701" s="14" t="s">
        <v>626</v>
      </c>
    </row>
    <row r="702" ht="45" customHeight="1">
      <c r="A702" s="13" t="s">
        <v>671</v>
      </c>
      <c r="B702" s="13" t="s">
        <v>361</v>
      </c>
      <c r="C702" s="14" t="s">
        <v>620</v>
      </c>
      <c r="D702" s="14" t="s">
        <v>673</v>
      </c>
      <c r="E702" s="13" t="s">
        <v>15</v>
      </c>
      <c r="F702" s="21">
        <v>400.68</v>
      </c>
      <c r="G702" s="21">
        <v>400.68</v>
      </c>
      <c r="H702" s="21">
        <v>0</v>
      </c>
      <c r="I702" s="14" t="s">
        <v>626</v>
      </c>
    </row>
    <row r="703" ht="45" customHeight="1">
      <c r="A703" s="13" t="s">
        <v>671</v>
      </c>
      <c r="B703" s="13" t="s">
        <v>361</v>
      </c>
      <c r="C703" s="14" t="s">
        <v>618</v>
      </c>
      <c r="D703" s="14" t="s">
        <v>673</v>
      </c>
      <c r="E703" s="13" t="s">
        <v>15</v>
      </c>
      <c r="F703" s="21">
        <v>0</v>
      </c>
      <c r="G703" s="21">
        <v>79.97</v>
      </c>
      <c r="H703" s="21">
        <v>79.97</v>
      </c>
      <c r="I703" s="14" t="s">
        <v>626</v>
      </c>
    </row>
    <row r="704" ht="30" customHeight="1">
      <c r="A704" s="13" t="s">
        <v>671</v>
      </c>
      <c r="B704" s="13" t="s">
        <v>361</v>
      </c>
      <c r="C704" s="14" t="s">
        <v>576</v>
      </c>
      <c r="D704" s="14" t="s">
        <v>673</v>
      </c>
      <c r="E704" s="13" t="s">
        <v>15</v>
      </c>
      <c r="F704" s="21">
        <v>0</v>
      </c>
      <c r="G704" s="21">
        <v>261.43</v>
      </c>
      <c r="H704" s="21">
        <v>261.43</v>
      </c>
      <c r="I704" s="14" t="s">
        <v>626</v>
      </c>
    </row>
    <row r="705" ht="45" customHeight="1">
      <c r="A705" s="13" t="s">
        <v>671</v>
      </c>
      <c r="B705" s="13" t="s">
        <v>361</v>
      </c>
      <c r="C705" s="14" t="s">
        <v>614</v>
      </c>
      <c r="D705" s="14" t="s">
        <v>673</v>
      </c>
      <c r="E705" s="13" t="s">
        <v>15</v>
      </c>
      <c r="F705" s="21">
        <v>265.72</v>
      </c>
      <c r="G705" s="21">
        <v>265.72</v>
      </c>
      <c r="H705" s="21">
        <v>0</v>
      </c>
      <c r="I705" s="14" t="s">
        <v>626</v>
      </c>
    </row>
    <row r="706" ht="45" customHeight="1">
      <c r="A706" s="13" t="s">
        <v>671</v>
      </c>
      <c r="B706" s="13" t="s">
        <v>361</v>
      </c>
      <c r="C706" s="14" t="s">
        <v>618</v>
      </c>
      <c r="D706" s="14" t="s">
        <v>673</v>
      </c>
      <c r="E706" s="13" t="s">
        <v>15</v>
      </c>
      <c r="F706" s="21">
        <v>79.97</v>
      </c>
      <c r="G706" s="21">
        <v>79.97</v>
      </c>
      <c r="H706" s="21">
        <v>0</v>
      </c>
      <c r="I706" s="14" t="s">
        <v>626</v>
      </c>
    </row>
    <row r="707" ht="45" customHeight="1">
      <c r="A707" s="13" t="s">
        <v>671</v>
      </c>
      <c r="B707" s="13" t="s">
        <v>361</v>
      </c>
      <c r="C707" s="14" t="s">
        <v>622</v>
      </c>
      <c r="D707" s="14" t="s">
        <v>673</v>
      </c>
      <c r="E707" s="13" t="s">
        <v>15</v>
      </c>
      <c r="F707" s="21">
        <v>0</v>
      </c>
      <c r="G707" s="21">
        <v>39.03</v>
      </c>
      <c r="H707" s="21">
        <v>39.03</v>
      </c>
      <c r="I707" s="14" t="s">
        <v>626</v>
      </c>
    </row>
    <row r="708" ht="30" customHeight="1">
      <c r="A708" s="13" t="s">
        <v>671</v>
      </c>
      <c r="B708" s="13" t="s">
        <v>361</v>
      </c>
      <c r="C708" s="14" t="s">
        <v>576</v>
      </c>
      <c r="D708" s="14" t="s">
        <v>673</v>
      </c>
      <c r="E708" s="13" t="s">
        <v>15</v>
      </c>
      <c r="F708" s="21">
        <v>261.43</v>
      </c>
      <c r="G708" s="21">
        <v>261.43</v>
      </c>
      <c r="H708" s="21">
        <v>0</v>
      </c>
      <c r="I708" s="14" t="s">
        <v>626</v>
      </c>
    </row>
    <row r="709" ht="45" customHeight="1">
      <c r="A709" s="13" t="s">
        <v>674</v>
      </c>
      <c r="B709" s="13" t="s">
        <v>363</v>
      </c>
      <c r="C709" s="14" t="s">
        <v>623</v>
      </c>
      <c r="D709" s="14" t="s">
        <v>675</v>
      </c>
      <c r="E709" s="13" t="s">
        <v>15</v>
      </c>
      <c r="F709" s="21">
        <v>224.85</v>
      </c>
      <c r="G709" s="21">
        <v>224.85</v>
      </c>
      <c r="H709" s="21">
        <v>0</v>
      </c>
      <c r="I709" s="14" t="s">
        <v>626</v>
      </c>
    </row>
    <row r="710" ht="30" customHeight="1">
      <c r="A710" s="13" t="s">
        <v>674</v>
      </c>
      <c r="B710" s="13" t="s">
        <v>363</v>
      </c>
      <c r="C710" s="14" t="s">
        <v>625</v>
      </c>
      <c r="D710" s="14" t="s">
        <v>675</v>
      </c>
      <c r="E710" s="13" t="s">
        <v>15</v>
      </c>
      <c r="F710" s="21">
        <v>0</v>
      </c>
      <c r="G710" s="21">
        <v>0</v>
      </c>
      <c r="H710" s="21">
        <v>0</v>
      </c>
      <c r="I710" s="14" t="s">
        <v>626</v>
      </c>
    </row>
    <row r="711" ht="45" customHeight="1">
      <c r="A711" s="13" t="s">
        <v>674</v>
      </c>
      <c r="B711" s="13" t="s">
        <v>363</v>
      </c>
      <c r="C711" s="14" t="s">
        <v>622</v>
      </c>
      <c r="D711" s="14" t="s">
        <v>675</v>
      </c>
      <c r="E711" s="13" t="s">
        <v>15</v>
      </c>
      <c r="F711" s="21">
        <v>33.94</v>
      </c>
      <c r="G711" s="21">
        <v>33.94</v>
      </c>
      <c r="H711" s="21">
        <v>0</v>
      </c>
      <c r="I711" s="14" t="s">
        <v>626</v>
      </c>
    </row>
    <row r="712" ht="45" customHeight="1">
      <c r="A712" s="13" t="s">
        <v>674</v>
      </c>
      <c r="B712" s="13" t="s">
        <v>363</v>
      </c>
      <c r="C712" s="14" t="s">
        <v>618</v>
      </c>
      <c r="D712" s="14" t="s">
        <v>675</v>
      </c>
      <c r="E712" s="13" t="s">
        <v>15</v>
      </c>
      <c r="F712" s="21">
        <v>69.55</v>
      </c>
      <c r="G712" s="21">
        <v>69.55</v>
      </c>
      <c r="H712" s="21">
        <v>0</v>
      </c>
      <c r="I712" s="14" t="s">
        <v>626</v>
      </c>
    </row>
    <row r="713" ht="30" customHeight="1">
      <c r="A713" s="13" t="s">
        <v>674</v>
      </c>
      <c r="B713" s="13" t="s">
        <v>363</v>
      </c>
      <c r="C713" s="14" t="s">
        <v>576</v>
      </c>
      <c r="D713" s="14" t="s">
        <v>675</v>
      </c>
      <c r="E713" s="13" t="s">
        <v>15</v>
      </c>
      <c r="F713" s="21">
        <v>0</v>
      </c>
      <c r="G713" s="21">
        <v>227.37</v>
      </c>
      <c r="H713" s="21">
        <v>227.37</v>
      </c>
      <c r="I713" s="14" t="s">
        <v>626</v>
      </c>
    </row>
    <row r="714" ht="30" customHeight="1">
      <c r="A714" s="13" t="s">
        <v>674</v>
      </c>
      <c r="B714" s="13" t="s">
        <v>363</v>
      </c>
      <c r="C714" s="14" t="s">
        <v>576</v>
      </c>
      <c r="D714" s="14" t="s">
        <v>675</v>
      </c>
      <c r="E714" s="13" t="s">
        <v>15</v>
      </c>
      <c r="F714" s="21">
        <v>227.37</v>
      </c>
      <c r="G714" s="21">
        <v>225.36</v>
      </c>
      <c r="H714" s="21">
        <v>-2.01</v>
      </c>
      <c r="I714" s="14" t="s">
        <v>632</v>
      </c>
    </row>
    <row r="715" ht="45" customHeight="1">
      <c r="A715" s="13" t="s">
        <v>674</v>
      </c>
      <c r="B715" s="13" t="s">
        <v>363</v>
      </c>
      <c r="C715" s="14" t="s">
        <v>614</v>
      </c>
      <c r="D715" s="14" t="s">
        <v>675</v>
      </c>
      <c r="E715" s="13" t="s">
        <v>15</v>
      </c>
      <c r="F715" s="21">
        <v>0</v>
      </c>
      <c r="G715" s="21">
        <v>231.1</v>
      </c>
      <c r="H715" s="21">
        <v>231.1</v>
      </c>
      <c r="I715" s="14" t="s">
        <v>626</v>
      </c>
    </row>
    <row r="716" ht="45" customHeight="1">
      <c r="A716" s="13" t="s">
        <v>674</v>
      </c>
      <c r="B716" s="13" t="s">
        <v>363</v>
      </c>
      <c r="C716" s="14" t="s">
        <v>620</v>
      </c>
      <c r="D716" s="14" t="s">
        <v>675</v>
      </c>
      <c r="E716" s="13" t="s">
        <v>15</v>
      </c>
      <c r="F716" s="21">
        <v>348.47</v>
      </c>
      <c r="G716" s="21">
        <v>348.47</v>
      </c>
      <c r="H716" s="21">
        <v>0</v>
      </c>
      <c r="I716" s="14" t="s">
        <v>626</v>
      </c>
    </row>
    <row r="717" ht="30" customHeight="1">
      <c r="A717" s="13" t="s">
        <v>674</v>
      </c>
      <c r="B717" s="13" t="s">
        <v>363</v>
      </c>
      <c r="C717" s="14" t="s">
        <v>576</v>
      </c>
      <c r="D717" s="14" t="s">
        <v>675</v>
      </c>
      <c r="E717" s="13" t="s">
        <v>15</v>
      </c>
      <c r="F717" s="21">
        <v>227.37</v>
      </c>
      <c r="G717" s="21">
        <v>227.37</v>
      </c>
      <c r="H717" s="21">
        <v>0</v>
      </c>
      <c r="I717" s="14" t="s">
        <v>626</v>
      </c>
    </row>
    <row r="718" ht="45" customHeight="1">
      <c r="A718" s="13" t="s">
        <v>674</v>
      </c>
      <c r="B718" s="13" t="s">
        <v>363</v>
      </c>
      <c r="C718" s="14" t="s">
        <v>618</v>
      </c>
      <c r="D718" s="14" t="s">
        <v>675</v>
      </c>
      <c r="E718" s="13" t="s">
        <v>15</v>
      </c>
      <c r="F718" s="21">
        <v>0</v>
      </c>
      <c r="G718" s="21">
        <v>69.55</v>
      </c>
      <c r="H718" s="21">
        <v>69.55</v>
      </c>
      <c r="I718" s="14" t="s">
        <v>626</v>
      </c>
    </row>
    <row r="719" ht="45" customHeight="1">
      <c r="A719" s="13" t="s">
        <v>674</v>
      </c>
      <c r="B719" s="13" t="s">
        <v>363</v>
      </c>
      <c r="C719" s="14" t="s">
        <v>614</v>
      </c>
      <c r="D719" s="14" t="s">
        <v>675</v>
      </c>
      <c r="E719" s="13" t="s">
        <v>15</v>
      </c>
      <c r="F719" s="21">
        <v>231.1</v>
      </c>
      <c r="G719" s="21">
        <v>231.1</v>
      </c>
      <c r="H719" s="21">
        <v>0</v>
      </c>
      <c r="I719" s="14" t="s">
        <v>626</v>
      </c>
    </row>
    <row r="720" ht="45" customHeight="1">
      <c r="A720" s="13" t="s">
        <v>674</v>
      </c>
      <c r="B720" s="13" t="s">
        <v>363</v>
      </c>
      <c r="C720" s="14" t="s">
        <v>619</v>
      </c>
      <c r="D720" s="14" t="s">
        <v>675</v>
      </c>
      <c r="E720" s="13" t="s">
        <v>15</v>
      </c>
      <c r="F720" s="21">
        <v>545.82</v>
      </c>
      <c r="G720" s="21">
        <v>545.82</v>
      </c>
      <c r="H720" s="21">
        <v>0</v>
      </c>
      <c r="I720" s="14" t="s">
        <v>626</v>
      </c>
    </row>
    <row r="721" ht="45" customHeight="1">
      <c r="A721" s="13" t="s">
        <v>674</v>
      </c>
      <c r="B721" s="13" t="s">
        <v>363</v>
      </c>
      <c r="C721" s="14" t="s">
        <v>619</v>
      </c>
      <c r="D721" s="14" t="s">
        <v>675</v>
      </c>
      <c r="E721" s="13" t="s">
        <v>15</v>
      </c>
      <c r="F721" s="21">
        <v>0</v>
      </c>
      <c r="G721" s="21">
        <v>545.82</v>
      </c>
      <c r="H721" s="21">
        <v>545.82</v>
      </c>
      <c r="I721" s="14" t="s">
        <v>626</v>
      </c>
    </row>
    <row r="722" ht="45" customHeight="1">
      <c r="A722" s="13" t="s">
        <v>674</v>
      </c>
      <c r="B722" s="13" t="s">
        <v>363</v>
      </c>
      <c r="C722" s="14" t="s">
        <v>621</v>
      </c>
      <c r="D722" s="14" t="s">
        <v>675</v>
      </c>
      <c r="E722" s="13" t="s">
        <v>15</v>
      </c>
      <c r="F722" s="21">
        <v>465.87</v>
      </c>
      <c r="G722" s="21">
        <v>465.87</v>
      </c>
      <c r="H722" s="21">
        <v>0</v>
      </c>
      <c r="I722" s="14" t="s">
        <v>626</v>
      </c>
    </row>
    <row r="723" ht="45" customHeight="1">
      <c r="A723" s="13" t="s">
        <v>674</v>
      </c>
      <c r="B723" s="13" t="s">
        <v>363</v>
      </c>
      <c r="C723" s="14" t="s">
        <v>622</v>
      </c>
      <c r="D723" s="14" t="s">
        <v>675</v>
      </c>
      <c r="E723" s="13" t="s">
        <v>15</v>
      </c>
      <c r="F723" s="21">
        <v>0</v>
      </c>
      <c r="G723" s="21">
        <v>33.94</v>
      </c>
      <c r="H723" s="21">
        <v>33.94</v>
      </c>
      <c r="I723" s="14" t="s">
        <v>626</v>
      </c>
    </row>
    <row r="724" ht="45" customHeight="1">
      <c r="A724" s="13" t="s">
        <v>674</v>
      </c>
      <c r="B724" s="13" t="s">
        <v>363</v>
      </c>
      <c r="C724" s="14" t="s">
        <v>627</v>
      </c>
      <c r="D724" s="14" t="s">
        <v>675</v>
      </c>
      <c r="E724" s="13" t="s">
        <v>15</v>
      </c>
      <c r="F724" s="21">
        <v>0</v>
      </c>
      <c r="G724" s="21">
        <v>0</v>
      </c>
      <c r="H724" s="21">
        <v>0</v>
      </c>
      <c r="I724" s="14" t="s">
        <v>626</v>
      </c>
    </row>
    <row r="725" ht="45" customHeight="1">
      <c r="A725" s="13" t="s">
        <v>674</v>
      </c>
      <c r="B725" s="13" t="s">
        <v>363</v>
      </c>
      <c r="C725" s="14" t="s">
        <v>617</v>
      </c>
      <c r="D725" s="14" t="s">
        <v>675</v>
      </c>
      <c r="E725" s="13" t="s">
        <v>15</v>
      </c>
      <c r="F725" s="21">
        <v>643.04</v>
      </c>
      <c r="G725" s="21">
        <v>643.04</v>
      </c>
      <c r="H725" s="21">
        <v>0</v>
      </c>
      <c r="I725" s="14" t="s">
        <v>626</v>
      </c>
    </row>
    <row r="726" ht="45" customHeight="1">
      <c r="A726" s="13" t="s">
        <v>674</v>
      </c>
      <c r="B726" s="13" t="s">
        <v>363</v>
      </c>
      <c r="C726" s="14" t="s">
        <v>617</v>
      </c>
      <c r="D726" s="14" t="s">
        <v>675</v>
      </c>
      <c r="E726" s="13" t="s">
        <v>15</v>
      </c>
      <c r="F726" s="21">
        <v>0</v>
      </c>
      <c r="G726" s="21">
        <v>643.04</v>
      </c>
      <c r="H726" s="21">
        <v>643.04</v>
      </c>
      <c r="I726" s="14" t="s">
        <v>626</v>
      </c>
    </row>
    <row r="727" ht="45" customHeight="1">
      <c r="A727" s="13" t="s">
        <v>674</v>
      </c>
      <c r="B727" s="13" t="s">
        <v>363</v>
      </c>
      <c r="C727" s="14" t="s">
        <v>620</v>
      </c>
      <c r="D727" s="14" t="s">
        <v>675</v>
      </c>
      <c r="E727" s="13" t="s">
        <v>15</v>
      </c>
      <c r="F727" s="21">
        <v>0</v>
      </c>
      <c r="G727" s="21">
        <v>348.47</v>
      </c>
      <c r="H727" s="21">
        <v>348.47</v>
      </c>
      <c r="I727" s="14" t="s">
        <v>626</v>
      </c>
    </row>
    <row r="728" ht="45" customHeight="1">
      <c r="A728" s="13" t="s">
        <v>674</v>
      </c>
      <c r="B728" s="13" t="s">
        <v>363</v>
      </c>
      <c r="C728" s="14" t="s">
        <v>621</v>
      </c>
      <c r="D728" s="14" t="s">
        <v>675</v>
      </c>
      <c r="E728" s="13" t="s">
        <v>15</v>
      </c>
      <c r="F728" s="21">
        <v>0</v>
      </c>
      <c r="G728" s="21">
        <v>465.87</v>
      </c>
      <c r="H728" s="21">
        <v>465.87</v>
      </c>
      <c r="I728" s="14" t="s">
        <v>626</v>
      </c>
    </row>
    <row r="729" ht="45" customHeight="1">
      <c r="A729" s="13" t="s">
        <v>674</v>
      </c>
      <c r="B729" s="13" t="s">
        <v>363</v>
      </c>
      <c r="C729" s="14" t="s">
        <v>623</v>
      </c>
      <c r="D729" s="14" t="s">
        <v>675</v>
      </c>
      <c r="E729" s="13" t="s">
        <v>15</v>
      </c>
      <c r="F729" s="21">
        <v>0</v>
      </c>
      <c r="G729" s="21">
        <v>224.85</v>
      </c>
      <c r="H729" s="21">
        <v>224.85</v>
      </c>
      <c r="I729" s="14" t="s">
        <v>626</v>
      </c>
    </row>
    <row r="730" ht="45" customHeight="1">
      <c r="A730" s="13" t="s">
        <v>676</v>
      </c>
      <c r="B730" s="13" t="s">
        <v>250</v>
      </c>
      <c r="C730" s="14" t="s">
        <v>618</v>
      </c>
      <c r="D730" s="14" t="s">
        <v>677</v>
      </c>
      <c r="E730" s="13" t="s">
        <v>15</v>
      </c>
      <c r="F730" s="21">
        <v>373.92</v>
      </c>
      <c r="G730" s="21">
        <v>373.92</v>
      </c>
      <c r="H730" s="21">
        <v>0</v>
      </c>
      <c r="I730" s="14" t="s">
        <v>626</v>
      </c>
    </row>
    <row r="731" ht="45" customHeight="1">
      <c r="A731" s="13" t="s">
        <v>676</v>
      </c>
      <c r="B731" s="13" t="s">
        <v>250</v>
      </c>
      <c r="C731" s="14" t="s">
        <v>623</v>
      </c>
      <c r="D731" s="14" t="s">
        <v>677</v>
      </c>
      <c r="E731" s="13" t="s">
        <v>15</v>
      </c>
      <c r="F731" s="21">
        <v>0</v>
      </c>
      <c r="G731" s="21">
        <v>1208.88</v>
      </c>
      <c r="H731" s="21">
        <v>1208.88</v>
      </c>
      <c r="I731" s="14" t="s">
        <v>626</v>
      </c>
    </row>
    <row r="732" ht="45" customHeight="1">
      <c r="A732" s="13" t="s">
        <v>676</v>
      </c>
      <c r="B732" s="13" t="s">
        <v>250</v>
      </c>
      <c r="C732" s="14" t="s">
        <v>623</v>
      </c>
      <c r="D732" s="14" t="s">
        <v>677</v>
      </c>
      <c r="E732" s="13" t="s">
        <v>15</v>
      </c>
      <c r="F732" s="21">
        <v>1208.88</v>
      </c>
      <c r="G732" s="21">
        <v>1208.88</v>
      </c>
      <c r="H732" s="21">
        <v>0</v>
      </c>
      <c r="I732" s="14" t="s">
        <v>626</v>
      </c>
    </row>
    <row r="733" ht="30" customHeight="1">
      <c r="A733" s="13" t="s">
        <v>676</v>
      </c>
      <c r="B733" s="13" t="s">
        <v>250</v>
      </c>
      <c r="C733" s="14" t="s">
        <v>576</v>
      </c>
      <c r="D733" s="14" t="s">
        <v>677</v>
      </c>
      <c r="E733" s="13" t="s">
        <v>15</v>
      </c>
      <c r="F733" s="21">
        <v>0</v>
      </c>
      <c r="G733" s="21">
        <v>1222.4</v>
      </c>
      <c r="H733" s="21">
        <v>1222.4</v>
      </c>
      <c r="I733" s="14" t="s">
        <v>626</v>
      </c>
    </row>
    <row r="734" ht="30" customHeight="1">
      <c r="A734" s="13" t="s">
        <v>676</v>
      </c>
      <c r="B734" s="13" t="s">
        <v>250</v>
      </c>
      <c r="C734" s="14" t="s">
        <v>576</v>
      </c>
      <c r="D734" s="14" t="s">
        <v>677</v>
      </c>
      <c r="E734" s="13" t="s">
        <v>15</v>
      </c>
      <c r="F734" s="21">
        <v>1222.4</v>
      </c>
      <c r="G734" s="21">
        <v>1222.41</v>
      </c>
      <c r="H734" s="21">
        <v>.01</v>
      </c>
      <c r="I734" s="14" t="s">
        <v>616</v>
      </c>
    </row>
    <row r="735" ht="30" customHeight="1">
      <c r="A735" s="13" t="s">
        <v>676</v>
      </c>
      <c r="B735" s="13" t="s">
        <v>250</v>
      </c>
      <c r="C735" s="14" t="s">
        <v>576</v>
      </c>
      <c r="D735" s="14" t="s">
        <v>677</v>
      </c>
      <c r="E735" s="13" t="s">
        <v>15</v>
      </c>
      <c r="F735" s="21">
        <v>1222.4</v>
      </c>
      <c r="G735" s="21">
        <v>1222.4</v>
      </c>
      <c r="H735" s="21">
        <v>0</v>
      </c>
      <c r="I735" s="14" t="s">
        <v>626</v>
      </c>
    </row>
    <row r="736" ht="45" customHeight="1">
      <c r="A736" s="13" t="s">
        <v>676</v>
      </c>
      <c r="B736" s="13" t="s">
        <v>250</v>
      </c>
      <c r="C736" s="14" t="s">
        <v>621</v>
      </c>
      <c r="D736" s="14" t="s">
        <v>677</v>
      </c>
      <c r="E736" s="13" t="s">
        <v>15</v>
      </c>
      <c r="F736" s="21">
        <v>2504.68</v>
      </c>
      <c r="G736" s="21">
        <v>2504.68</v>
      </c>
      <c r="H736" s="21">
        <v>0</v>
      </c>
      <c r="I736" s="14" t="s">
        <v>626</v>
      </c>
    </row>
    <row r="737" ht="45" customHeight="1">
      <c r="A737" s="13" t="s">
        <v>676</v>
      </c>
      <c r="B737" s="13" t="s">
        <v>250</v>
      </c>
      <c r="C737" s="14" t="s">
        <v>622</v>
      </c>
      <c r="D737" s="14" t="s">
        <v>677</v>
      </c>
      <c r="E737" s="13" t="s">
        <v>15</v>
      </c>
      <c r="F737" s="21">
        <v>0</v>
      </c>
      <c r="G737" s="21">
        <v>182.48</v>
      </c>
      <c r="H737" s="21">
        <v>182.48</v>
      </c>
      <c r="I737" s="14" t="s">
        <v>626</v>
      </c>
    </row>
    <row r="738" ht="45" customHeight="1">
      <c r="A738" s="13" t="s">
        <v>676</v>
      </c>
      <c r="B738" s="13" t="s">
        <v>250</v>
      </c>
      <c r="C738" s="14" t="s">
        <v>614</v>
      </c>
      <c r="D738" s="14" t="s">
        <v>677</v>
      </c>
      <c r="E738" s="13" t="s">
        <v>15</v>
      </c>
      <c r="F738" s="21">
        <v>0</v>
      </c>
      <c r="G738" s="21">
        <v>1242.46</v>
      </c>
      <c r="H738" s="21">
        <v>1242.46</v>
      </c>
      <c r="I738" s="14" t="s">
        <v>626</v>
      </c>
    </row>
    <row r="739" ht="45" customHeight="1">
      <c r="A739" s="13" t="s">
        <v>676</v>
      </c>
      <c r="B739" s="13" t="s">
        <v>250</v>
      </c>
      <c r="C739" s="14" t="s">
        <v>620</v>
      </c>
      <c r="D739" s="14" t="s">
        <v>677</v>
      </c>
      <c r="E739" s="13" t="s">
        <v>15</v>
      </c>
      <c r="F739" s="21">
        <v>0</v>
      </c>
      <c r="G739" s="21">
        <v>1873.49</v>
      </c>
      <c r="H739" s="21">
        <v>1873.49</v>
      </c>
      <c r="I739" s="14" t="s">
        <v>626</v>
      </c>
    </row>
    <row r="740" ht="45" customHeight="1">
      <c r="A740" s="13" t="s">
        <v>676</v>
      </c>
      <c r="B740" s="13" t="s">
        <v>250</v>
      </c>
      <c r="C740" s="14" t="s">
        <v>619</v>
      </c>
      <c r="D740" s="14" t="s">
        <v>677</v>
      </c>
      <c r="E740" s="13" t="s">
        <v>15</v>
      </c>
      <c r="F740" s="21">
        <v>0</v>
      </c>
      <c r="G740" s="21">
        <v>2934.49</v>
      </c>
      <c r="H740" s="21">
        <v>2934.49</v>
      </c>
      <c r="I740" s="14" t="s">
        <v>626</v>
      </c>
    </row>
    <row r="741" ht="45" customHeight="1">
      <c r="A741" s="13" t="s">
        <v>676</v>
      </c>
      <c r="B741" s="13" t="s">
        <v>250</v>
      </c>
      <c r="C741" s="14" t="s">
        <v>617</v>
      </c>
      <c r="D741" s="14" t="s">
        <v>677</v>
      </c>
      <c r="E741" s="13" t="s">
        <v>15</v>
      </c>
      <c r="F741" s="21">
        <v>0</v>
      </c>
      <c r="G741" s="21">
        <v>3457.19</v>
      </c>
      <c r="H741" s="21">
        <v>3457.19</v>
      </c>
      <c r="I741" s="14" t="s">
        <v>626</v>
      </c>
    </row>
    <row r="742" ht="45" customHeight="1">
      <c r="A742" s="13" t="s">
        <v>676</v>
      </c>
      <c r="B742" s="13" t="s">
        <v>250</v>
      </c>
      <c r="C742" s="14" t="s">
        <v>621</v>
      </c>
      <c r="D742" s="14" t="s">
        <v>677</v>
      </c>
      <c r="E742" s="13" t="s">
        <v>15</v>
      </c>
      <c r="F742" s="21">
        <v>0</v>
      </c>
      <c r="G742" s="21">
        <v>2504.68</v>
      </c>
      <c r="H742" s="21">
        <v>2504.68</v>
      </c>
      <c r="I742" s="14" t="s">
        <v>626</v>
      </c>
    </row>
    <row r="743" ht="45" customHeight="1">
      <c r="A743" s="13" t="s">
        <v>676</v>
      </c>
      <c r="B743" s="13" t="s">
        <v>250</v>
      </c>
      <c r="C743" s="14" t="s">
        <v>620</v>
      </c>
      <c r="D743" s="14" t="s">
        <v>677</v>
      </c>
      <c r="E743" s="13" t="s">
        <v>15</v>
      </c>
      <c r="F743" s="21">
        <v>1873.49</v>
      </c>
      <c r="G743" s="21">
        <v>1873.49</v>
      </c>
      <c r="H743" s="21">
        <v>0</v>
      </c>
      <c r="I743" s="14" t="s">
        <v>626</v>
      </c>
    </row>
    <row r="744" ht="45" customHeight="1">
      <c r="A744" s="13" t="s">
        <v>676</v>
      </c>
      <c r="B744" s="13" t="s">
        <v>250</v>
      </c>
      <c r="C744" s="14" t="s">
        <v>627</v>
      </c>
      <c r="D744" s="14" t="s">
        <v>677</v>
      </c>
      <c r="E744" s="13" t="s">
        <v>15</v>
      </c>
      <c r="F744" s="21">
        <v>0</v>
      </c>
      <c r="G744" s="21">
        <v>0</v>
      </c>
      <c r="H744" s="21">
        <v>0</v>
      </c>
      <c r="I744" s="14" t="s">
        <v>626</v>
      </c>
    </row>
    <row r="745" ht="30" customHeight="1">
      <c r="A745" s="13" t="s">
        <v>676</v>
      </c>
      <c r="B745" s="13" t="s">
        <v>250</v>
      </c>
      <c r="C745" s="14" t="s">
        <v>625</v>
      </c>
      <c r="D745" s="14" t="s">
        <v>677</v>
      </c>
      <c r="E745" s="13" t="s">
        <v>15</v>
      </c>
      <c r="F745" s="21">
        <v>0</v>
      </c>
      <c r="G745" s="21">
        <v>0</v>
      </c>
      <c r="H745" s="21">
        <v>0</v>
      </c>
      <c r="I745" s="14" t="s">
        <v>626</v>
      </c>
    </row>
    <row r="746" ht="45" customHeight="1">
      <c r="A746" s="13" t="s">
        <v>676</v>
      </c>
      <c r="B746" s="13" t="s">
        <v>250</v>
      </c>
      <c r="C746" s="14" t="s">
        <v>619</v>
      </c>
      <c r="D746" s="14" t="s">
        <v>677</v>
      </c>
      <c r="E746" s="13" t="s">
        <v>15</v>
      </c>
      <c r="F746" s="21">
        <v>2934.49</v>
      </c>
      <c r="G746" s="21">
        <v>2934.49</v>
      </c>
      <c r="H746" s="21">
        <v>0</v>
      </c>
      <c r="I746" s="14" t="s">
        <v>626</v>
      </c>
    </row>
    <row r="747" ht="45" customHeight="1">
      <c r="A747" s="13" t="s">
        <v>676</v>
      </c>
      <c r="B747" s="13" t="s">
        <v>250</v>
      </c>
      <c r="C747" s="14" t="s">
        <v>617</v>
      </c>
      <c r="D747" s="14" t="s">
        <v>677</v>
      </c>
      <c r="E747" s="13" t="s">
        <v>15</v>
      </c>
      <c r="F747" s="21">
        <v>3457.19</v>
      </c>
      <c r="G747" s="21">
        <v>3457.19</v>
      </c>
      <c r="H747" s="21">
        <v>0</v>
      </c>
      <c r="I747" s="14" t="s">
        <v>626</v>
      </c>
    </row>
    <row r="748" ht="45" customHeight="1">
      <c r="A748" s="13" t="s">
        <v>676</v>
      </c>
      <c r="B748" s="13" t="s">
        <v>250</v>
      </c>
      <c r="C748" s="14" t="s">
        <v>614</v>
      </c>
      <c r="D748" s="14" t="s">
        <v>677</v>
      </c>
      <c r="E748" s="13" t="s">
        <v>15</v>
      </c>
      <c r="F748" s="21">
        <v>1242.46</v>
      </c>
      <c r="G748" s="21">
        <v>1242.46</v>
      </c>
      <c r="H748" s="21">
        <v>0</v>
      </c>
      <c r="I748" s="14" t="s">
        <v>626</v>
      </c>
    </row>
    <row r="749" ht="45" customHeight="1">
      <c r="A749" s="13" t="s">
        <v>676</v>
      </c>
      <c r="B749" s="13" t="s">
        <v>250</v>
      </c>
      <c r="C749" s="14" t="s">
        <v>622</v>
      </c>
      <c r="D749" s="14" t="s">
        <v>677</v>
      </c>
      <c r="E749" s="13" t="s">
        <v>15</v>
      </c>
      <c r="F749" s="21">
        <v>182.48</v>
      </c>
      <c r="G749" s="21">
        <v>182.48</v>
      </c>
      <c r="H749" s="21">
        <v>0</v>
      </c>
      <c r="I749" s="14" t="s">
        <v>626</v>
      </c>
    </row>
    <row r="750" ht="45" customHeight="1">
      <c r="A750" s="13" t="s">
        <v>676</v>
      </c>
      <c r="B750" s="13" t="s">
        <v>250</v>
      </c>
      <c r="C750" s="14" t="s">
        <v>618</v>
      </c>
      <c r="D750" s="14" t="s">
        <v>677</v>
      </c>
      <c r="E750" s="13" t="s">
        <v>15</v>
      </c>
      <c r="F750" s="21">
        <v>0</v>
      </c>
      <c r="G750" s="21">
        <v>373.92</v>
      </c>
      <c r="H750" s="21">
        <v>373.92</v>
      </c>
      <c r="I750" s="14" t="s">
        <v>626</v>
      </c>
    </row>
    <row r="751" ht="45" customHeight="1">
      <c r="A751" s="13" t="s">
        <v>678</v>
      </c>
      <c r="B751" s="13" t="s">
        <v>250</v>
      </c>
      <c r="C751" s="14" t="s">
        <v>617</v>
      </c>
      <c r="D751" s="14" t="s">
        <v>679</v>
      </c>
      <c r="E751" s="13" t="s">
        <v>15</v>
      </c>
      <c r="F751" s="21">
        <v>0</v>
      </c>
      <c r="G751" s="21">
        <v>87582.26</v>
      </c>
      <c r="H751" s="21">
        <v>87582.26</v>
      </c>
      <c r="I751" s="14" t="s">
        <v>626</v>
      </c>
    </row>
    <row r="752" ht="45" customHeight="1">
      <c r="A752" s="13" t="s">
        <v>678</v>
      </c>
      <c r="B752" s="13" t="s">
        <v>250</v>
      </c>
      <c r="C752" s="14" t="s">
        <v>618</v>
      </c>
      <c r="D752" s="14" t="s">
        <v>679</v>
      </c>
      <c r="E752" s="13" t="s">
        <v>15</v>
      </c>
      <c r="F752" s="21">
        <v>0</v>
      </c>
      <c r="G752" s="21">
        <v>9472.64</v>
      </c>
      <c r="H752" s="21">
        <v>9472.64</v>
      </c>
      <c r="I752" s="14" t="s">
        <v>626</v>
      </c>
    </row>
    <row r="753" ht="30" customHeight="1">
      <c r="A753" s="13" t="s">
        <v>678</v>
      </c>
      <c r="B753" s="13" t="s">
        <v>250</v>
      </c>
      <c r="C753" s="14" t="s">
        <v>576</v>
      </c>
      <c r="D753" s="14" t="s">
        <v>679</v>
      </c>
      <c r="E753" s="13" t="s">
        <v>15</v>
      </c>
      <c r="F753" s="21">
        <v>0</v>
      </c>
      <c r="G753" s="21">
        <v>30967.59</v>
      </c>
      <c r="H753" s="21">
        <v>30967.59</v>
      </c>
      <c r="I753" s="14" t="s">
        <v>626</v>
      </c>
    </row>
    <row r="754" ht="45" customHeight="1">
      <c r="A754" s="13" t="s">
        <v>678</v>
      </c>
      <c r="B754" s="13" t="s">
        <v>250</v>
      </c>
      <c r="C754" s="14" t="s">
        <v>622</v>
      </c>
      <c r="D754" s="14" t="s">
        <v>679</v>
      </c>
      <c r="E754" s="13" t="s">
        <v>15</v>
      </c>
      <c r="F754" s="21">
        <v>0</v>
      </c>
      <c r="G754" s="21">
        <v>4622.83</v>
      </c>
      <c r="H754" s="21">
        <v>4622.83</v>
      </c>
      <c r="I754" s="14" t="s">
        <v>626</v>
      </c>
    </row>
    <row r="755" ht="45" customHeight="1">
      <c r="A755" s="13" t="s">
        <v>678</v>
      </c>
      <c r="B755" s="13" t="s">
        <v>250</v>
      </c>
      <c r="C755" s="14" t="s">
        <v>620</v>
      </c>
      <c r="D755" s="14" t="s">
        <v>679</v>
      </c>
      <c r="E755" s="13" t="s">
        <v>15</v>
      </c>
      <c r="F755" s="21">
        <v>47461.82</v>
      </c>
      <c r="G755" s="21">
        <v>47461.82</v>
      </c>
      <c r="H755" s="21">
        <v>0</v>
      </c>
      <c r="I755" s="14" t="s">
        <v>626</v>
      </c>
    </row>
    <row r="756" ht="45" customHeight="1">
      <c r="A756" s="13" t="s">
        <v>678</v>
      </c>
      <c r="B756" s="13" t="s">
        <v>250</v>
      </c>
      <c r="C756" s="14" t="s">
        <v>623</v>
      </c>
      <c r="D756" s="14" t="s">
        <v>679</v>
      </c>
      <c r="E756" s="13" t="s">
        <v>15</v>
      </c>
      <c r="F756" s="21">
        <v>0</v>
      </c>
      <c r="G756" s="21">
        <v>30624.93</v>
      </c>
      <c r="H756" s="21">
        <v>30624.93</v>
      </c>
      <c r="I756" s="14" t="s">
        <v>626</v>
      </c>
    </row>
    <row r="757" ht="45" customHeight="1">
      <c r="A757" s="13" t="s">
        <v>678</v>
      </c>
      <c r="B757" s="13" t="s">
        <v>250</v>
      </c>
      <c r="C757" s="14" t="s">
        <v>627</v>
      </c>
      <c r="D757" s="14" t="s">
        <v>679</v>
      </c>
      <c r="E757" s="13" t="s">
        <v>15</v>
      </c>
      <c r="F757" s="21">
        <v>0</v>
      </c>
      <c r="G757" s="21">
        <v>0</v>
      </c>
      <c r="H757" s="21">
        <v>0</v>
      </c>
      <c r="I757" s="14" t="s">
        <v>626</v>
      </c>
    </row>
    <row r="758" ht="30" customHeight="1">
      <c r="A758" s="13" t="s">
        <v>678</v>
      </c>
      <c r="B758" s="13" t="s">
        <v>250</v>
      </c>
      <c r="C758" s="14" t="s">
        <v>625</v>
      </c>
      <c r="D758" s="14" t="s">
        <v>679</v>
      </c>
      <c r="E758" s="13" t="s">
        <v>15</v>
      </c>
      <c r="F758" s="21">
        <v>0</v>
      </c>
      <c r="G758" s="21">
        <v>0</v>
      </c>
      <c r="H758" s="21">
        <v>0</v>
      </c>
      <c r="I758" s="14" t="s">
        <v>626</v>
      </c>
    </row>
    <row r="759" ht="45" customHeight="1">
      <c r="A759" s="13" t="s">
        <v>678</v>
      </c>
      <c r="B759" s="13" t="s">
        <v>250</v>
      </c>
      <c r="C759" s="14" t="s">
        <v>614</v>
      </c>
      <c r="D759" s="14" t="s">
        <v>679</v>
      </c>
      <c r="E759" s="13" t="s">
        <v>15</v>
      </c>
      <c r="F759" s="21">
        <v>31475.55</v>
      </c>
      <c r="G759" s="21">
        <v>31475.55</v>
      </c>
      <c r="H759" s="21">
        <v>0</v>
      </c>
      <c r="I759" s="14" t="s">
        <v>626</v>
      </c>
    </row>
    <row r="760" ht="45" customHeight="1">
      <c r="A760" s="13" t="s">
        <v>678</v>
      </c>
      <c r="B760" s="13" t="s">
        <v>250</v>
      </c>
      <c r="C760" s="14" t="s">
        <v>617</v>
      </c>
      <c r="D760" s="14" t="s">
        <v>679</v>
      </c>
      <c r="E760" s="13" t="s">
        <v>15</v>
      </c>
      <c r="F760" s="21">
        <v>87582.26</v>
      </c>
      <c r="G760" s="21">
        <v>87582.26</v>
      </c>
      <c r="H760" s="21">
        <v>0</v>
      </c>
      <c r="I760" s="14" t="s">
        <v>626</v>
      </c>
    </row>
    <row r="761" ht="45" customHeight="1">
      <c r="A761" s="13" t="s">
        <v>678</v>
      </c>
      <c r="B761" s="13" t="s">
        <v>250</v>
      </c>
      <c r="C761" s="14" t="s">
        <v>619</v>
      </c>
      <c r="D761" s="14" t="s">
        <v>679</v>
      </c>
      <c r="E761" s="13" t="s">
        <v>15</v>
      </c>
      <c r="F761" s="21">
        <v>74340.4</v>
      </c>
      <c r="G761" s="21">
        <v>74340.4</v>
      </c>
      <c r="H761" s="21">
        <v>0</v>
      </c>
      <c r="I761" s="14" t="s">
        <v>626</v>
      </c>
    </row>
    <row r="762" ht="45" customHeight="1">
      <c r="A762" s="13" t="s">
        <v>678</v>
      </c>
      <c r="B762" s="13" t="s">
        <v>250</v>
      </c>
      <c r="C762" s="14" t="s">
        <v>618</v>
      </c>
      <c r="D762" s="14" t="s">
        <v>679</v>
      </c>
      <c r="E762" s="13" t="s">
        <v>15</v>
      </c>
      <c r="F762" s="21">
        <v>9472.64</v>
      </c>
      <c r="G762" s="21">
        <v>9472.64</v>
      </c>
      <c r="H762" s="21">
        <v>0</v>
      </c>
      <c r="I762" s="14" t="s">
        <v>626</v>
      </c>
    </row>
    <row r="763" ht="45" customHeight="1">
      <c r="A763" s="13" t="s">
        <v>678</v>
      </c>
      <c r="B763" s="13" t="s">
        <v>250</v>
      </c>
      <c r="C763" s="14" t="s">
        <v>621</v>
      </c>
      <c r="D763" s="14" t="s">
        <v>679</v>
      </c>
      <c r="E763" s="13" t="s">
        <v>15</v>
      </c>
      <c r="F763" s="21">
        <v>63451.98</v>
      </c>
      <c r="G763" s="21">
        <v>63451.98</v>
      </c>
      <c r="H763" s="21">
        <v>0</v>
      </c>
      <c r="I763" s="14" t="s">
        <v>626</v>
      </c>
    </row>
    <row r="764" ht="45" customHeight="1">
      <c r="A764" s="13" t="s">
        <v>678</v>
      </c>
      <c r="B764" s="13" t="s">
        <v>250</v>
      </c>
      <c r="C764" s="14" t="s">
        <v>620</v>
      </c>
      <c r="D764" s="14" t="s">
        <v>679</v>
      </c>
      <c r="E764" s="13" t="s">
        <v>15</v>
      </c>
      <c r="F764" s="21">
        <v>0</v>
      </c>
      <c r="G764" s="21">
        <v>47461.82</v>
      </c>
      <c r="H764" s="21">
        <v>47461.82</v>
      </c>
      <c r="I764" s="14" t="s">
        <v>626</v>
      </c>
    </row>
    <row r="765" ht="45" customHeight="1">
      <c r="A765" s="13" t="s">
        <v>678</v>
      </c>
      <c r="B765" s="13" t="s">
        <v>250</v>
      </c>
      <c r="C765" s="14" t="s">
        <v>614</v>
      </c>
      <c r="D765" s="14" t="s">
        <v>679</v>
      </c>
      <c r="E765" s="13" t="s">
        <v>15</v>
      </c>
      <c r="F765" s="21">
        <v>0</v>
      </c>
      <c r="G765" s="21">
        <v>31475.55</v>
      </c>
      <c r="H765" s="21">
        <v>31475.55</v>
      </c>
      <c r="I765" s="14" t="s">
        <v>626</v>
      </c>
    </row>
    <row r="766" ht="45" customHeight="1">
      <c r="A766" s="13" t="s">
        <v>678</v>
      </c>
      <c r="B766" s="13" t="s">
        <v>250</v>
      </c>
      <c r="C766" s="14" t="s">
        <v>619</v>
      </c>
      <c r="D766" s="14" t="s">
        <v>679</v>
      </c>
      <c r="E766" s="13" t="s">
        <v>15</v>
      </c>
      <c r="F766" s="21">
        <v>0</v>
      </c>
      <c r="G766" s="21">
        <v>74340.4</v>
      </c>
      <c r="H766" s="21">
        <v>74340.4</v>
      </c>
      <c r="I766" s="14" t="s">
        <v>626</v>
      </c>
    </row>
    <row r="767" ht="30" customHeight="1">
      <c r="A767" s="13" t="s">
        <v>678</v>
      </c>
      <c r="B767" s="13" t="s">
        <v>250</v>
      </c>
      <c r="C767" s="14" t="s">
        <v>576</v>
      </c>
      <c r="D767" s="14" t="s">
        <v>679</v>
      </c>
      <c r="E767" s="13" t="s">
        <v>15</v>
      </c>
      <c r="F767" s="21">
        <v>30967.59</v>
      </c>
      <c r="G767" s="21">
        <v>30967.59</v>
      </c>
      <c r="H767" s="21">
        <v>0</v>
      </c>
      <c r="I767" s="14" t="s">
        <v>626</v>
      </c>
    </row>
    <row r="768" ht="45" customHeight="1">
      <c r="A768" s="13" t="s">
        <v>678</v>
      </c>
      <c r="B768" s="13" t="s">
        <v>250</v>
      </c>
      <c r="C768" s="14" t="s">
        <v>621</v>
      </c>
      <c r="D768" s="14" t="s">
        <v>679</v>
      </c>
      <c r="E768" s="13" t="s">
        <v>15</v>
      </c>
      <c r="F768" s="21">
        <v>0</v>
      </c>
      <c r="G768" s="21">
        <v>63451.98</v>
      </c>
      <c r="H768" s="21">
        <v>63451.98</v>
      </c>
      <c r="I768" s="14" t="s">
        <v>626</v>
      </c>
    </row>
    <row r="769" ht="45" customHeight="1">
      <c r="A769" s="13" t="s">
        <v>678</v>
      </c>
      <c r="B769" s="13" t="s">
        <v>250</v>
      </c>
      <c r="C769" s="14" t="s">
        <v>623</v>
      </c>
      <c r="D769" s="14" t="s">
        <v>679</v>
      </c>
      <c r="E769" s="13" t="s">
        <v>15</v>
      </c>
      <c r="F769" s="21">
        <v>30624.93</v>
      </c>
      <c r="G769" s="21">
        <v>30624.93</v>
      </c>
      <c r="H769" s="21">
        <v>0</v>
      </c>
      <c r="I769" s="14" t="s">
        <v>626</v>
      </c>
    </row>
    <row r="770" ht="45" customHeight="1">
      <c r="A770" s="13" t="s">
        <v>678</v>
      </c>
      <c r="B770" s="13" t="s">
        <v>250</v>
      </c>
      <c r="C770" s="14" t="s">
        <v>622</v>
      </c>
      <c r="D770" s="14" t="s">
        <v>679</v>
      </c>
      <c r="E770" s="13" t="s">
        <v>15</v>
      </c>
      <c r="F770" s="21">
        <v>4622.83</v>
      </c>
      <c r="G770" s="21">
        <v>4622.83</v>
      </c>
      <c r="H770" s="21">
        <v>0</v>
      </c>
      <c r="I770" s="14" t="s">
        <v>626</v>
      </c>
    </row>
    <row r="771" ht="45" customHeight="1">
      <c r="A771" s="13" t="s">
        <v>680</v>
      </c>
      <c r="B771" s="13" t="s">
        <v>250</v>
      </c>
      <c r="C771" s="14" t="s">
        <v>622</v>
      </c>
      <c r="D771" s="14" t="s">
        <v>681</v>
      </c>
      <c r="E771" s="13" t="s">
        <v>15</v>
      </c>
      <c r="F771" s="21">
        <v>0</v>
      </c>
      <c r="G771" s="21">
        <v>1089.87</v>
      </c>
      <c r="H771" s="21">
        <v>1089.87</v>
      </c>
      <c r="I771" s="14" t="s">
        <v>626</v>
      </c>
    </row>
    <row r="772" ht="45" customHeight="1">
      <c r="A772" s="13" t="s">
        <v>680</v>
      </c>
      <c r="B772" s="13" t="s">
        <v>250</v>
      </c>
      <c r="C772" s="14" t="s">
        <v>619</v>
      </c>
      <c r="D772" s="14" t="s">
        <v>681</v>
      </c>
      <c r="E772" s="13" t="s">
        <v>15</v>
      </c>
      <c r="F772" s="21">
        <v>0</v>
      </c>
      <c r="G772" s="21">
        <v>17526.34</v>
      </c>
      <c r="H772" s="21">
        <v>17526.34</v>
      </c>
      <c r="I772" s="14" t="s">
        <v>626</v>
      </c>
    </row>
    <row r="773" ht="45" customHeight="1">
      <c r="A773" s="13" t="s">
        <v>680</v>
      </c>
      <c r="B773" s="13" t="s">
        <v>250</v>
      </c>
      <c r="C773" s="14" t="s">
        <v>617</v>
      </c>
      <c r="D773" s="14" t="s">
        <v>681</v>
      </c>
      <c r="E773" s="13" t="s">
        <v>15</v>
      </c>
      <c r="F773" s="21">
        <v>0</v>
      </c>
      <c r="G773" s="21">
        <v>20648.21</v>
      </c>
      <c r="H773" s="21">
        <v>20648.21</v>
      </c>
      <c r="I773" s="14" t="s">
        <v>626</v>
      </c>
    </row>
    <row r="774" ht="45" customHeight="1">
      <c r="A774" s="13" t="s">
        <v>680</v>
      </c>
      <c r="B774" s="13" t="s">
        <v>250</v>
      </c>
      <c r="C774" s="14" t="s">
        <v>621</v>
      </c>
      <c r="D774" s="14" t="s">
        <v>681</v>
      </c>
      <c r="E774" s="13" t="s">
        <v>15</v>
      </c>
      <c r="F774" s="21">
        <v>0</v>
      </c>
      <c r="G774" s="21">
        <v>14959.31</v>
      </c>
      <c r="H774" s="21">
        <v>14959.31</v>
      </c>
      <c r="I774" s="14" t="s">
        <v>626</v>
      </c>
    </row>
    <row r="775" ht="30" customHeight="1">
      <c r="A775" s="13" t="s">
        <v>680</v>
      </c>
      <c r="B775" s="13" t="s">
        <v>250</v>
      </c>
      <c r="C775" s="14" t="s">
        <v>576</v>
      </c>
      <c r="D775" s="14" t="s">
        <v>681</v>
      </c>
      <c r="E775" s="13" t="s">
        <v>15</v>
      </c>
      <c r="F775" s="21">
        <v>0</v>
      </c>
      <c r="G775" s="21">
        <v>7300.85</v>
      </c>
      <c r="H775" s="21">
        <v>7300.85</v>
      </c>
      <c r="I775" s="14" t="s">
        <v>626</v>
      </c>
    </row>
    <row r="776" ht="45" customHeight="1">
      <c r="A776" s="13" t="s">
        <v>680</v>
      </c>
      <c r="B776" s="13" t="s">
        <v>250</v>
      </c>
      <c r="C776" s="14" t="s">
        <v>627</v>
      </c>
      <c r="D776" s="14" t="s">
        <v>681</v>
      </c>
      <c r="E776" s="13" t="s">
        <v>15</v>
      </c>
      <c r="F776" s="21">
        <v>0</v>
      </c>
      <c r="G776" s="21">
        <v>0</v>
      </c>
      <c r="H776" s="21">
        <v>0</v>
      </c>
      <c r="I776" s="14" t="s">
        <v>626</v>
      </c>
    </row>
    <row r="777" ht="45" customHeight="1">
      <c r="A777" s="13" t="s">
        <v>680</v>
      </c>
      <c r="B777" s="13" t="s">
        <v>250</v>
      </c>
      <c r="C777" s="14" t="s">
        <v>623</v>
      </c>
      <c r="D777" s="14" t="s">
        <v>681</v>
      </c>
      <c r="E777" s="13" t="s">
        <v>15</v>
      </c>
      <c r="F777" s="21">
        <v>0</v>
      </c>
      <c r="G777" s="21">
        <v>7220.07</v>
      </c>
      <c r="H777" s="21">
        <v>7220.07</v>
      </c>
      <c r="I777" s="14" t="s">
        <v>626</v>
      </c>
    </row>
    <row r="778" ht="45" customHeight="1">
      <c r="A778" s="13" t="s">
        <v>680</v>
      </c>
      <c r="B778" s="13" t="s">
        <v>250</v>
      </c>
      <c r="C778" s="14" t="s">
        <v>620</v>
      </c>
      <c r="D778" s="14" t="s">
        <v>681</v>
      </c>
      <c r="E778" s="13" t="s">
        <v>15</v>
      </c>
      <c r="F778" s="21">
        <v>0</v>
      </c>
      <c r="G778" s="21">
        <v>11189.5</v>
      </c>
      <c r="H778" s="21">
        <v>11189.5</v>
      </c>
      <c r="I778" s="14" t="s">
        <v>626</v>
      </c>
    </row>
    <row r="779" ht="45" customHeight="1">
      <c r="A779" s="13" t="s">
        <v>680</v>
      </c>
      <c r="B779" s="13" t="s">
        <v>250</v>
      </c>
      <c r="C779" s="14" t="s">
        <v>623</v>
      </c>
      <c r="D779" s="14" t="s">
        <v>681</v>
      </c>
      <c r="E779" s="13" t="s">
        <v>15</v>
      </c>
      <c r="F779" s="21">
        <v>7220.07</v>
      </c>
      <c r="G779" s="21">
        <v>7220.07</v>
      </c>
      <c r="H779" s="21">
        <v>0</v>
      </c>
      <c r="I779" s="14" t="s">
        <v>626</v>
      </c>
    </row>
    <row r="780" ht="45" customHeight="1">
      <c r="A780" s="13" t="s">
        <v>680</v>
      </c>
      <c r="B780" s="13" t="s">
        <v>250</v>
      </c>
      <c r="C780" s="14" t="s">
        <v>614</v>
      </c>
      <c r="D780" s="14" t="s">
        <v>681</v>
      </c>
      <c r="E780" s="13" t="s">
        <v>15</v>
      </c>
      <c r="F780" s="21">
        <v>7420.61</v>
      </c>
      <c r="G780" s="21">
        <v>7420.61</v>
      </c>
      <c r="H780" s="21">
        <v>0</v>
      </c>
      <c r="I780" s="14" t="s">
        <v>626</v>
      </c>
    </row>
    <row r="781" ht="45" customHeight="1">
      <c r="A781" s="13" t="s">
        <v>680</v>
      </c>
      <c r="B781" s="13" t="s">
        <v>250</v>
      </c>
      <c r="C781" s="14" t="s">
        <v>617</v>
      </c>
      <c r="D781" s="14" t="s">
        <v>681</v>
      </c>
      <c r="E781" s="13" t="s">
        <v>15</v>
      </c>
      <c r="F781" s="21">
        <v>20648.21</v>
      </c>
      <c r="G781" s="21">
        <v>20648.21</v>
      </c>
      <c r="H781" s="21">
        <v>0</v>
      </c>
      <c r="I781" s="14" t="s">
        <v>626</v>
      </c>
    </row>
    <row r="782" ht="45" customHeight="1">
      <c r="A782" s="13" t="s">
        <v>680</v>
      </c>
      <c r="B782" s="13" t="s">
        <v>250</v>
      </c>
      <c r="C782" s="14" t="s">
        <v>618</v>
      </c>
      <c r="D782" s="14" t="s">
        <v>681</v>
      </c>
      <c r="E782" s="13" t="s">
        <v>15</v>
      </c>
      <c r="F782" s="21">
        <v>0</v>
      </c>
      <c r="G782" s="21">
        <v>2233.25</v>
      </c>
      <c r="H782" s="21">
        <v>2233.25</v>
      </c>
      <c r="I782" s="14" t="s">
        <v>626</v>
      </c>
    </row>
    <row r="783" ht="45" customHeight="1">
      <c r="A783" s="13" t="s">
        <v>680</v>
      </c>
      <c r="B783" s="13" t="s">
        <v>250</v>
      </c>
      <c r="C783" s="14" t="s">
        <v>618</v>
      </c>
      <c r="D783" s="14" t="s">
        <v>681</v>
      </c>
      <c r="E783" s="13" t="s">
        <v>15</v>
      </c>
      <c r="F783" s="21">
        <v>2233.25</v>
      </c>
      <c r="G783" s="21">
        <v>2233.25</v>
      </c>
      <c r="H783" s="21">
        <v>0</v>
      </c>
      <c r="I783" s="14" t="s">
        <v>626</v>
      </c>
    </row>
    <row r="784" ht="30" customHeight="1">
      <c r="A784" s="13" t="s">
        <v>680</v>
      </c>
      <c r="B784" s="13" t="s">
        <v>250</v>
      </c>
      <c r="C784" s="14" t="s">
        <v>576</v>
      </c>
      <c r="D784" s="14" t="s">
        <v>681</v>
      </c>
      <c r="E784" s="13" t="s">
        <v>15</v>
      </c>
      <c r="F784" s="21">
        <v>7300.85</v>
      </c>
      <c r="G784" s="21">
        <v>7300.84</v>
      </c>
      <c r="H784" s="21">
        <v>-.01</v>
      </c>
      <c r="I784" s="14" t="s">
        <v>616</v>
      </c>
    </row>
    <row r="785" ht="30" customHeight="1">
      <c r="A785" s="13" t="s">
        <v>680</v>
      </c>
      <c r="B785" s="13" t="s">
        <v>250</v>
      </c>
      <c r="C785" s="14" t="s">
        <v>576</v>
      </c>
      <c r="D785" s="14" t="s">
        <v>681</v>
      </c>
      <c r="E785" s="13" t="s">
        <v>15</v>
      </c>
      <c r="F785" s="21">
        <v>7300.85</v>
      </c>
      <c r="G785" s="21">
        <v>7300.85</v>
      </c>
      <c r="H785" s="21">
        <v>0</v>
      </c>
      <c r="I785" s="14" t="s">
        <v>626</v>
      </c>
    </row>
    <row r="786" ht="45" customHeight="1">
      <c r="A786" s="13" t="s">
        <v>680</v>
      </c>
      <c r="B786" s="13" t="s">
        <v>250</v>
      </c>
      <c r="C786" s="14" t="s">
        <v>619</v>
      </c>
      <c r="D786" s="14" t="s">
        <v>681</v>
      </c>
      <c r="E786" s="13" t="s">
        <v>15</v>
      </c>
      <c r="F786" s="21">
        <v>17526.34</v>
      </c>
      <c r="G786" s="21">
        <v>17526.34</v>
      </c>
      <c r="H786" s="21">
        <v>0</v>
      </c>
      <c r="I786" s="14" t="s">
        <v>626</v>
      </c>
    </row>
    <row r="787" ht="45" customHeight="1">
      <c r="A787" s="13" t="s">
        <v>680</v>
      </c>
      <c r="B787" s="13" t="s">
        <v>250</v>
      </c>
      <c r="C787" s="14" t="s">
        <v>620</v>
      </c>
      <c r="D787" s="14" t="s">
        <v>681</v>
      </c>
      <c r="E787" s="13" t="s">
        <v>15</v>
      </c>
      <c r="F787" s="21">
        <v>11189.5</v>
      </c>
      <c r="G787" s="21">
        <v>11189.5</v>
      </c>
      <c r="H787" s="21">
        <v>0</v>
      </c>
      <c r="I787" s="14" t="s">
        <v>626</v>
      </c>
    </row>
    <row r="788" ht="45" customHeight="1">
      <c r="A788" s="13" t="s">
        <v>680</v>
      </c>
      <c r="B788" s="13" t="s">
        <v>250</v>
      </c>
      <c r="C788" s="14" t="s">
        <v>621</v>
      </c>
      <c r="D788" s="14" t="s">
        <v>681</v>
      </c>
      <c r="E788" s="13" t="s">
        <v>15</v>
      </c>
      <c r="F788" s="21">
        <v>14959.31</v>
      </c>
      <c r="G788" s="21">
        <v>14959.31</v>
      </c>
      <c r="H788" s="21">
        <v>0</v>
      </c>
      <c r="I788" s="14" t="s">
        <v>626</v>
      </c>
    </row>
    <row r="789" ht="45" customHeight="1">
      <c r="A789" s="13" t="s">
        <v>680</v>
      </c>
      <c r="B789" s="13" t="s">
        <v>250</v>
      </c>
      <c r="C789" s="14" t="s">
        <v>622</v>
      </c>
      <c r="D789" s="14" t="s">
        <v>681</v>
      </c>
      <c r="E789" s="13" t="s">
        <v>15</v>
      </c>
      <c r="F789" s="21">
        <v>1089.87</v>
      </c>
      <c r="G789" s="21">
        <v>1089.87</v>
      </c>
      <c r="H789" s="21">
        <v>0</v>
      </c>
      <c r="I789" s="14" t="s">
        <v>626</v>
      </c>
    </row>
    <row r="790" ht="30" customHeight="1">
      <c r="A790" s="13" t="s">
        <v>680</v>
      </c>
      <c r="B790" s="13" t="s">
        <v>250</v>
      </c>
      <c r="C790" s="14" t="s">
        <v>625</v>
      </c>
      <c r="D790" s="14" t="s">
        <v>681</v>
      </c>
      <c r="E790" s="13" t="s">
        <v>15</v>
      </c>
      <c r="F790" s="21">
        <v>0</v>
      </c>
      <c r="G790" s="21">
        <v>0</v>
      </c>
      <c r="H790" s="21">
        <v>0</v>
      </c>
      <c r="I790" s="14" t="s">
        <v>626</v>
      </c>
    </row>
    <row r="791" ht="45" customHeight="1">
      <c r="A791" s="13" t="s">
        <v>680</v>
      </c>
      <c r="B791" s="13" t="s">
        <v>250</v>
      </c>
      <c r="C791" s="14" t="s">
        <v>614</v>
      </c>
      <c r="D791" s="14" t="s">
        <v>681</v>
      </c>
      <c r="E791" s="13" t="s">
        <v>15</v>
      </c>
      <c r="F791" s="21">
        <v>0</v>
      </c>
      <c r="G791" s="21">
        <v>7420.61</v>
      </c>
      <c r="H791" s="21">
        <v>7420.61</v>
      </c>
      <c r="I791" s="14" t="s">
        <v>626</v>
      </c>
    </row>
    <row r="792" ht="45" customHeight="1">
      <c r="A792" s="13" t="s">
        <v>682</v>
      </c>
      <c r="B792" s="13" t="s">
        <v>250</v>
      </c>
      <c r="C792" s="14" t="s">
        <v>618</v>
      </c>
      <c r="D792" s="14" t="s">
        <v>683</v>
      </c>
      <c r="E792" s="13" t="s">
        <v>15</v>
      </c>
      <c r="F792" s="21">
        <v>737.47</v>
      </c>
      <c r="G792" s="21">
        <v>737.47</v>
      </c>
      <c r="H792" s="21">
        <v>0</v>
      </c>
      <c r="I792" s="14" t="s">
        <v>626</v>
      </c>
    </row>
    <row r="793" ht="45" customHeight="1">
      <c r="A793" s="13" t="s">
        <v>682</v>
      </c>
      <c r="B793" s="13" t="s">
        <v>250</v>
      </c>
      <c r="C793" s="14" t="s">
        <v>620</v>
      </c>
      <c r="D793" s="14" t="s">
        <v>683</v>
      </c>
      <c r="E793" s="13" t="s">
        <v>15</v>
      </c>
      <c r="F793" s="21">
        <v>0</v>
      </c>
      <c r="G793" s="21">
        <v>3695</v>
      </c>
      <c r="H793" s="21">
        <v>3695</v>
      </c>
      <c r="I793" s="14" t="s">
        <v>626</v>
      </c>
    </row>
    <row r="794" ht="45" customHeight="1">
      <c r="A794" s="13" t="s">
        <v>682</v>
      </c>
      <c r="B794" s="13" t="s">
        <v>250</v>
      </c>
      <c r="C794" s="14" t="s">
        <v>619</v>
      </c>
      <c r="D794" s="14" t="s">
        <v>683</v>
      </c>
      <c r="E794" s="13" t="s">
        <v>15</v>
      </c>
      <c r="F794" s="21">
        <v>0</v>
      </c>
      <c r="G794" s="21">
        <v>5787.56</v>
      </c>
      <c r="H794" s="21">
        <v>5787.56</v>
      </c>
      <c r="I794" s="14" t="s">
        <v>626</v>
      </c>
    </row>
    <row r="795" ht="45" customHeight="1">
      <c r="A795" s="13" t="s">
        <v>682</v>
      </c>
      <c r="B795" s="13" t="s">
        <v>250</v>
      </c>
      <c r="C795" s="14" t="s">
        <v>617</v>
      </c>
      <c r="D795" s="14" t="s">
        <v>683</v>
      </c>
      <c r="E795" s="13" t="s">
        <v>15</v>
      </c>
      <c r="F795" s="21">
        <v>6818.46</v>
      </c>
      <c r="G795" s="21">
        <v>6818.46</v>
      </c>
      <c r="H795" s="21">
        <v>0</v>
      </c>
      <c r="I795" s="14" t="s">
        <v>626</v>
      </c>
    </row>
    <row r="796" ht="45" customHeight="1">
      <c r="A796" s="13" t="s">
        <v>682</v>
      </c>
      <c r="B796" s="13" t="s">
        <v>250</v>
      </c>
      <c r="C796" s="14" t="s">
        <v>623</v>
      </c>
      <c r="D796" s="14" t="s">
        <v>683</v>
      </c>
      <c r="E796" s="13" t="s">
        <v>15</v>
      </c>
      <c r="F796" s="21">
        <v>2384.22</v>
      </c>
      <c r="G796" s="21">
        <v>2384.22</v>
      </c>
      <c r="H796" s="21">
        <v>0</v>
      </c>
      <c r="I796" s="14" t="s">
        <v>626</v>
      </c>
    </row>
    <row r="797" ht="45" customHeight="1">
      <c r="A797" s="13" t="s">
        <v>682</v>
      </c>
      <c r="B797" s="13" t="s">
        <v>250</v>
      </c>
      <c r="C797" s="14" t="s">
        <v>617</v>
      </c>
      <c r="D797" s="14" t="s">
        <v>683</v>
      </c>
      <c r="E797" s="13" t="s">
        <v>15</v>
      </c>
      <c r="F797" s="21">
        <v>6818.47</v>
      </c>
      <c r="G797" s="21">
        <v>6818.46</v>
      </c>
      <c r="H797" s="21">
        <v>-.01</v>
      </c>
      <c r="I797" s="14" t="s">
        <v>626</v>
      </c>
    </row>
    <row r="798" ht="45" customHeight="1">
      <c r="A798" s="13" t="s">
        <v>682</v>
      </c>
      <c r="B798" s="13" t="s">
        <v>250</v>
      </c>
      <c r="C798" s="14" t="s">
        <v>618</v>
      </c>
      <c r="D798" s="14" t="s">
        <v>683</v>
      </c>
      <c r="E798" s="13" t="s">
        <v>15</v>
      </c>
      <c r="F798" s="21">
        <v>0</v>
      </c>
      <c r="G798" s="21">
        <v>737.47</v>
      </c>
      <c r="H798" s="21">
        <v>737.47</v>
      </c>
      <c r="I798" s="14" t="s">
        <v>626</v>
      </c>
    </row>
    <row r="799" ht="45" customHeight="1">
      <c r="A799" s="13" t="s">
        <v>682</v>
      </c>
      <c r="B799" s="13" t="s">
        <v>250</v>
      </c>
      <c r="C799" s="14" t="s">
        <v>614</v>
      </c>
      <c r="D799" s="14" t="s">
        <v>683</v>
      </c>
      <c r="E799" s="13" t="s">
        <v>15</v>
      </c>
      <c r="F799" s="21">
        <v>2450.44</v>
      </c>
      <c r="G799" s="21">
        <v>2450.44</v>
      </c>
      <c r="H799" s="21">
        <v>0</v>
      </c>
      <c r="I799" s="14" t="s">
        <v>626</v>
      </c>
    </row>
    <row r="800" ht="45" customHeight="1">
      <c r="A800" s="13" t="s">
        <v>682</v>
      </c>
      <c r="B800" s="13" t="s">
        <v>250</v>
      </c>
      <c r="C800" s="14" t="s">
        <v>622</v>
      </c>
      <c r="D800" s="14" t="s">
        <v>683</v>
      </c>
      <c r="E800" s="13" t="s">
        <v>15</v>
      </c>
      <c r="F800" s="21">
        <v>0</v>
      </c>
      <c r="G800" s="21">
        <v>359.9</v>
      </c>
      <c r="H800" s="21">
        <v>359.9</v>
      </c>
      <c r="I800" s="14" t="s">
        <v>626</v>
      </c>
    </row>
    <row r="801" ht="30" customHeight="1">
      <c r="A801" s="13" t="s">
        <v>682</v>
      </c>
      <c r="B801" s="13" t="s">
        <v>250</v>
      </c>
      <c r="C801" s="14" t="s">
        <v>576</v>
      </c>
      <c r="D801" s="14" t="s">
        <v>683</v>
      </c>
      <c r="E801" s="13" t="s">
        <v>15</v>
      </c>
      <c r="F801" s="21">
        <v>2410.89</v>
      </c>
      <c r="G801" s="21">
        <v>2410.89</v>
      </c>
      <c r="H801" s="21">
        <v>0</v>
      </c>
      <c r="I801" s="14" t="s">
        <v>626</v>
      </c>
    </row>
    <row r="802" ht="45" customHeight="1">
      <c r="A802" s="13" t="s">
        <v>682</v>
      </c>
      <c r="B802" s="13" t="s">
        <v>250</v>
      </c>
      <c r="C802" s="14" t="s">
        <v>621</v>
      </c>
      <c r="D802" s="14" t="s">
        <v>683</v>
      </c>
      <c r="E802" s="13" t="s">
        <v>15</v>
      </c>
      <c r="F802" s="21">
        <v>0</v>
      </c>
      <c r="G802" s="21">
        <v>4939.87</v>
      </c>
      <c r="H802" s="21">
        <v>4939.87</v>
      </c>
      <c r="I802" s="14" t="s">
        <v>626</v>
      </c>
    </row>
    <row r="803" ht="45" customHeight="1">
      <c r="A803" s="13" t="s">
        <v>682</v>
      </c>
      <c r="B803" s="13" t="s">
        <v>250</v>
      </c>
      <c r="C803" s="14" t="s">
        <v>619</v>
      </c>
      <c r="D803" s="14" t="s">
        <v>683</v>
      </c>
      <c r="E803" s="13" t="s">
        <v>15</v>
      </c>
      <c r="F803" s="21">
        <v>5787.56</v>
      </c>
      <c r="G803" s="21">
        <v>5787.56</v>
      </c>
      <c r="H803" s="21">
        <v>0</v>
      </c>
      <c r="I803" s="14" t="s">
        <v>626</v>
      </c>
    </row>
    <row r="804" ht="45" customHeight="1">
      <c r="A804" s="13" t="s">
        <v>682</v>
      </c>
      <c r="B804" s="13" t="s">
        <v>250</v>
      </c>
      <c r="C804" s="14" t="s">
        <v>622</v>
      </c>
      <c r="D804" s="14" t="s">
        <v>683</v>
      </c>
      <c r="E804" s="13" t="s">
        <v>15</v>
      </c>
      <c r="F804" s="21">
        <v>359.9</v>
      </c>
      <c r="G804" s="21">
        <v>359.9</v>
      </c>
      <c r="H804" s="21">
        <v>0</v>
      </c>
      <c r="I804" s="14" t="s">
        <v>626</v>
      </c>
    </row>
    <row r="805" ht="45" customHeight="1">
      <c r="A805" s="13" t="s">
        <v>682</v>
      </c>
      <c r="B805" s="13" t="s">
        <v>250</v>
      </c>
      <c r="C805" s="14" t="s">
        <v>623</v>
      </c>
      <c r="D805" s="14" t="s">
        <v>683</v>
      </c>
      <c r="E805" s="13" t="s">
        <v>15</v>
      </c>
      <c r="F805" s="21">
        <v>0</v>
      </c>
      <c r="G805" s="21">
        <v>2384.22</v>
      </c>
      <c r="H805" s="21">
        <v>2384.22</v>
      </c>
      <c r="I805" s="14" t="s">
        <v>626</v>
      </c>
    </row>
    <row r="806" ht="30" customHeight="1">
      <c r="A806" s="13" t="s">
        <v>682</v>
      </c>
      <c r="B806" s="13" t="s">
        <v>250</v>
      </c>
      <c r="C806" s="14" t="s">
        <v>576</v>
      </c>
      <c r="D806" s="14" t="s">
        <v>683</v>
      </c>
      <c r="E806" s="13" t="s">
        <v>15</v>
      </c>
      <c r="F806" s="21">
        <v>0</v>
      </c>
      <c r="G806" s="21">
        <v>2410.89</v>
      </c>
      <c r="H806" s="21">
        <v>2410.89</v>
      </c>
      <c r="I806" s="14" t="s">
        <v>626</v>
      </c>
    </row>
    <row r="807" ht="45" customHeight="1">
      <c r="A807" s="13" t="s">
        <v>682</v>
      </c>
      <c r="B807" s="13" t="s">
        <v>250</v>
      </c>
      <c r="C807" s="14" t="s">
        <v>621</v>
      </c>
      <c r="D807" s="14" t="s">
        <v>683</v>
      </c>
      <c r="E807" s="13" t="s">
        <v>15</v>
      </c>
      <c r="F807" s="21">
        <v>4939.87</v>
      </c>
      <c r="G807" s="21">
        <v>4939.87</v>
      </c>
      <c r="H807" s="21">
        <v>0</v>
      </c>
      <c r="I807" s="14" t="s">
        <v>626</v>
      </c>
    </row>
    <row r="808" ht="45" customHeight="1">
      <c r="A808" s="13" t="s">
        <v>682</v>
      </c>
      <c r="B808" s="13" t="s">
        <v>250</v>
      </c>
      <c r="C808" s="14" t="s">
        <v>620</v>
      </c>
      <c r="D808" s="14" t="s">
        <v>683</v>
      </c>
      <c r="E808" s="13" t="s">
        <v>15</v>
      </c>
      <c r="F808" s="21">
        <v>3695</v>
      </c>
      <c r="G808" s="21">
        <v>3695</v>
      </c>
      <c r="H808" s="21">
        <v>0</v>
      </c>
      <c r="I808" s="14" t="s">
        <v>626</v>
      </c>
    </row>
    <row r="809" ht="30" customHeight="1">
      <c r="A809" s="13" t="s">
        <v>682</v>
      </c>
      <c r="B809" s="13" t="s">
        <v>250</v>
      </c>
      <c r="C809" s="14" t="s">
        <v>625</v>
      </c>
      <c r="D809" s="14" t="s">
        <v>683</v>
      </c>
      <c r="E809" s="13" t="s">
        <v>15</v>
      </c>
      <c r="F809" s="21">
        <v>0</v>
      </c>
      <c r="G809" s="21">
        <v>0</v>
      </c>
      <c r="H809" s="21">
        <v>0</v>
      </c>
      <c r="I809" s="14" t="s">
        <v>626</v>
      </c>
    </row>
    <row r="810" ht="45" customHeight="1">
      <c r="A810" s="13" t="s">
        <v>682</v>
      </c>
      <c r="B810" s="13" t="s">
        <v>250</v>
      </c>
      <c r="C810" s="14" t="s">
        <v>617</v>
      </c>
      <c r="D810" s="14" t="s">
        <v>683</v>
      </c>
      <c r="E810" s="13" t="s">
        <v>15</v>
      </c>
      <c r="F810" s="21">
        <v>0</v>
      </c>
      <c r="G810" s="21">
        <v>6818.47</v>
      </c>
      <c r="H810" s="21">
        <v>6818.47</v>
      </c>
      <c r="I810" s="14" t="s">
        <v>626</v>
      </c>
    </row>
    <row r="811" ht="45" customHeight="1">
      <c r="A811" s="13" t="s">
        <v>682</v>
      </c>
      <c r="B811" s="13" t="s">
        <v>250</v>
      </c>
      <c r="C811" s="14" t="s">
        <v>614</v>
      </c>
      <c r="D811" s="14" t="s">
        <v>683</v>
      </c>
      <c r="E811" s="13" t="s">
        <v>15</v>
      </c>
      <c r="F811" s="21">
        <v>0</v>
      </c>
      <c r="G811" s="21">
        <v>2450.44</v>
      </c>
      <c r="H811" s="21">
        <v>2450.44</v>
      </c>
      <c r="I811" s="14" t="s">
        <v>626</v>
      </c>
    </row>
    <row r="812" ht="45" customHeight="1">
      <c r="A812" s="13" t="s">
        <v>682</v>
      </c>
      <c r="B812" s="13" t="s">
        <v>250</v>
      </c>
      <c r="C812" s="14" t="s">
        <v>627</v>
      </c>
      <c r="D812" s="14" t="s">
        <v>683</v>
      </c>
      <c r="E812" s="13" t="s">
        <v>15</v>
      </c>
      <c r="F812" s="21">
        <v>0</v>
      </c>
      <c r="G812" s="21">
        <v>0</v>
      </c>
      <c r="H812" s="21">
        <v>0</v>
      </c>
      <c r="I812" s="14" t="s">
        <v>626</v>
      </c>
    </row>
    <row r="813" ht="45" customHeight="1">
      <c r="A813" s="13" t="s">
        <v>682</v>
      </c>
      <c r="B813" s="13" t="s">
        <v>360</v>
      </c>
      <c r="C813" s="14" t="s">
        <v>622</v>
      </c>
      <c r="D813" s="14" t="s">
        <v>684</v>
      </c>
      <c r="E813" s="13" t="s">
        <v>15</v>
      </c>
      <c r="F813" s="21">
        <v>304.13</v>
      </c>
      <c r="G813" s="21">
        <v>304.13</v>
      </c>
      <c r="H813" s="21">
        <v>0</v>
      </c>
      <c r="I813" s="14" t="s">
        <v>626</v>
      </c>
    </row>
    <row r="814" ht="45" customHeight="1">
      <c r="A814" s="13" t="s">
        <v>682</v>
      </c>
      <c r="B814" s="13" t="s">
        <v>360</v>
      </c>
      <c r="C814" s="14" t="s">
        <v>617</v>
      </c>
      <c r="D814" s="14" t="s">
        <v>684</v>
      </c>
      <c r="E814" s="13" t="s">
        <v>15</v>
      </c>
      <c r="F814" s="21">
        <v>5761.99</v>
      </c>
      <c r="G814" s="21">
        <v>5761.99</v>
      </c>
      <c r="H814" s="21">
        <v>0</v>
      </c>
      <c r="I814" s="14" t="s">
        <v>626</v>
      </c>
    </row>
    <row r="815" ht="45" customHeight="1">
      <c r="A815" s="13" t="s">
        <v>682</v>
      </c>
      <c r="B815" s="13" t="s">
        <v>360</v>
      </c>
      <c r="C815" s="14" t="s">
        <v>620</v>
      </c>
      <c r="D815" s="14" t="s">
        <v>684</v>
      </c>
      <c r="E815" s="13" t="s">
        <v>15</v>
      </c>
      <c r="F815" s="21">
        <v>0</v>
      </c>
      <c r="G815" s="21">
        <v>3122.49</v>
      </c>
      <c r="H815" s="21">
        <v>3122.49</v>
      </c>
      <c r="I815" s="14" t="s">
        <v>626</v>
      </c>
    </row>
    <row r="816" ht="45" customHeight="1">
      <c r="A816" s="13" t="s">
        <v>682</v>
      </c>
      <c r="B816" s="13" t="s">
        <v>360</v>
      </c>
      <c r="C816" s="14" t="s">
        <v>627</v>
      </c>
      <c r="D816" s="14" t="s">
        <v>684</v>
      </c>
      <c r="E816" s="13" t="s">
        <v>15</v>
      </c>
      <c r="F816" s="21">
        <v>0</v>
      </c>
      <c r="G816" s="21">
        <v>0</v>
      </c>
      <c r="H816" s="21">
        <v>0</v>
      </c>
      <c r="I816" s="14" t="s">
        <v>626</v>
      </c>
    </row>
    <row r="817" ht="45" customHeight="1">
      <c r="A817" s="13" t="s">
        <v>682</v>
      </c>
      <c r="B817" s="13" t="s">
        <v>360</v>
      </c>
      <c r="C817" s="14" t="s">
        <v>618</v>
      </c>
      <c r="D817" s="14" t="s">
        <v>684</v>
      </c>
      <c r="E817" s="13" t="s">
        <v>15</v>
      </c>
      <c r="F817" s="21">
        <v>0</v>
      </c>
      <c r="G817" s="21">
        <v>623.2</v>
      </c>
      <c r="H817" s="21">
        <v>623.2</v>
      </c>
      <c r="I817" s="14" t="s">
        <v>626</v>
      </c>
    </row>
    <row r="818" ht="30" customHeight="1">
      <c r="A818" s="13" t="s">
        <v>682</v>
      </c>
      <c r="B818" s="13" t="s">
        <v>360</v>
      </c>
      <c r="C818" s="14" t="s">
        <v>576</v>
      </c>
      <c r="D818" s="14" t="s">
        <v>684</v>
      </c>
      <c r="E818" s="13" t="s">
        <v>15</v>
      </c>
      <c r="F818" s="21">
        <v>2037.34</v>
      </c>
      <c r="G818" s="21">
        <v>2037.34</v>
      </c>
      <c r="H818" s="21">
        <v>0</v>
      </c>
      <c r="I818" s="14" t="s">
        <v>626</v>
      </c>
    </row>
    <row r="819" ht="45" customHeight="1">
      <c r="A819" s="13" t="s">
        <v>682</v>
      </c>
      <c r="B819" s="13" t="s">
        <v>360</v>
      </c>
      <c r="C819" s="14" t="s">
        <v>617</v>
      </c>
      <c r="D819" s="14" t="s">
        <v>684</v>
      </c>
      <c r="E819" s="13" t="s">
        <v>15</v>
      </c>
      <c r="F819" s="21">
        <v>0</v>
      </c>
      <c r="G819" s="21">
        <v>5761.99</v>
      </c>
      <c r="H819" s="21">
        <v>5761.99</v>
      </c>
      <c r="I819" s="14" t="s">
        <v>626</v>
      </c>
    </row>
    <row r="820" ht="45" customHeight="1">
      <c r="A820" s="13" t="s">
        <v>682</v>
      </c>
      <c r="B820" s="13" t="s">
        <v>360</v>
      </c>
      <c r="C820" s="14" t="s">
        <v>614</v>
      </c>
      <c r="D820" s="14" t="s">
        <v>684</v>
      </c>
      <c r="E820" s="13" t="s">
        <v>15</v>
      </c>
      <c r="F820" s="21">
        <v>2070.76</v>
      </c>
      <c r="G820" s="21">
        <v>2070.76</v>
      </c>
      <c r="H820" s="21">
        <v>0</v>
      </c>
      <c r="I820" s="14" t="s">
        <v>626</v>
      </c>
    </row>
    <row r="821" ht="45" customHeight="1">
      <c r="A821" s="13" t="s">
        <v>682</v>
      </c>
      <c r="B821" s="13" t="s">
        <v>360</v>
      </c>
      <c r="C821" s="14" t="s">
        <v>619</v>
      </c>
      <c r="D821" s="14" t="s">
        <v>684</v>
      </c>
      <c r="E821" s="13" t="s">
        <v>15</v>
      </c>
      <c r="F821" s="21">
        <v>4890.82</v>
      </c>
      <c r="G821" s="21">
        <v>4890.82</v>
      </c>
      <c r="H821" s="21">
        <v>0</v>
      </c>
      <c r="I821" s="14" t="s">
        <v>626</v>
      </c>
    </row>
    <row r="822" ht="45" customHeight="1">
      <c r="A822" s="13" t="s">
        <v>682</v>
      </c>
      <c r="B822" s="13" t="s">
        <v>360</v>
      </c>
      <c r="C822" s="14" t="s">
        <v>620</v>
      </c>
      <c r="D822" s="14" t="s">
        <v>684</v>
      </c>
      <c r="E822" s="13" t="s">
        <v>15</v>
      </c>
      <c r="F822" s="21">
        <v>3122.49</v>
      </c>
      <c r="G822" s="21">
        <v>3122.49</v>
      </c>
      <c r="H822" s="21">
        <v>0</v>
      </c>
      <c r="I822" s="14" t="s">
        <v>626</v>
      </c>
    </row>
    <row r="823" ht="45" customHeight="1">
      <c r="A823" s="13" t="s">
        <v>682</v>
      </c>
      <c r="B823" s="13" t="s">
        <v>360</v>
      </c>
      <c r="C823" s="14" t="s">
        <v>621</v>
      </c>
      <c r="D823" s="14" t="s">
        <v>684</v>
      </c>
      <c r="E823" s="13" t="s">
        <v>15</v>
      </c>
      <c r="F823" s="21">
        <v>4174.47</v>
      </c>
      <c r="G823" s="21">
        <v>4174.47</v>
      </c>
      <c r="H823" s="21">
        <v>0</v>
      </c>
      <c r="I823" s="14" t="s">
        <v>626</v>
      </c>
    </row>
    <row r="824" ht="30" customHeight="1">
      <c r="A824" s="13" t="s">
        <v>682</v>
      </c>
      <c r="B824" s="13" t="s">
        <v>360</v>
      </c>
      <c r="C824" s="14" t="s">
        <v>576</v>
      </c>
      <c r="D824" s="14" t="s">
        <v>684</v>
      </c>
      <c r="E824" s="13" t="s">
        <v>15</v>
      </c>
      <c r="F824" s="21">
        <v>0</v>
      </c>
      <c r="G824" s="21">
        <v>2037.34</v>
      </c>
      <c r="H824" s="21">
        <v>2037.34</v>
      </c>
      <c r="I824" s="14" t="s">
        <v>626</v>
      </c>
    </row>
    <row r="825" ht="45" customHeight="1">
      <c r="A825" s="13" t="s">
        <v>682</v>
      </c>
      <c r="B825" s="13" t="s">
        <v>360</v>
      </c>
      <c r="C825" s="14" t="s">
        <v>623</v>
      </c>
      <c r="D825" s="14" t="s">
        <v>684</v>
      </c>
      <c r="E825" s="13" t="s">
        <v>15</v>
      </c>
      <c r="F825" s="21">
        <v>0</v>
      </c>
      <c r="G825" s="21">
        <v>2014.8</v>
      </c>
      <c r="H825" s="21">
        <v>2014.8</v>
      </c>
      <c r="I825" s="14" t="s">
        <v>626</v>
      </c>
    </row>
    <row r="826" ht="45" customHeight="1">
      <c r="A826" s="13" t="s">
        <v>682</v>
      </c>
      <c r="B826" s="13" t="s">
        <v>360</v>
      </c>
      <c r="C826" s="14" t="s">
        <v>618</v>
      </c>
      <c r="D826" s="14" t="s">
        <v>684</v>
      </c>
      <c r="E826" s="13" t="s">
        <v>15</v>
      </c>
      <c r="F826" s="21">
        <v>623.2</v>
      </c>
      <c r="G826" s="21">
        <v>623.2</v>
      </c>
      <c r="H826" s="21">
        <v>0</v>
      </c>
      <c r="I826" s="14" t="s">
        <v>626</v>
      </c>
    </row>
    <row r="827" ht="45" customHeight="1">
      <c r="A827" s="13" t="s">
        <v>682</v>
      </c>
      <c r="B827" s="13" t="s">
        <v>360</v>
      </c>
      <c r="C827" s="14" t="s">
        <v>622</v>
      </c>
      <c r="D827" s="14" t="s">
        <v>684</v>
      </c>
      <c r="E827" s="13" t="s">
        <v>15</v>
      </c>
      <c r="F827" s="21">
        <v>0</v>
      </c>
      <c r="G827" s="21">
        <v>304.13</v>
      </c>
      <c r="H827" s="21">
        <v>304.13</v>
      </c>
      <c r="I827" s="14" t="s">
        <v>626</v>
      </c>
    </row>
    <row r="828" ht="45" customHeight="1">
      <c r="A828" s="13" t="s">
        <v>682</v>
      </c>
      <c r="B828" s="13" t="s">
        <v>360</v>
      </c>
      <c r="C828" s="14" t="s">
        <v>623</v>
      </c>
      <c r="D828" s="14" t="s">
        <v>684</v>
      </c>
      <c r="E828" s="13" t="s">
        <v>15</v>
      </c>
      <c r="F828" s="21">
        <v>2014.8</v>
      </c>
      <c r="G828" s="21">
        <v>2014.8</v>
      </c>
      <c r="H828" s="21">
        <v>0</v>
      </c>
      <c r="I828" s="14" t="s">
        <v>626</v>
      </c>
    </row>
    <row r="829" ht="45" customHeight="1">
      <c r="A829" s="13" t="s">
        <v>682</v>
      </c>
      <c r="B829" s="13" t="s">
        <v>360</v>
      </c>
      <c r="C829" s="14" t="s">
        <v>614</v>
      </c>
      <c r="D829" s="14" t="s">
        <v>684</v>
      </c>
      <c r="E829" s="13" t="s">
        <v>15</v>
      </c>
      <c r="F829" s="21">
        <v>0</v>
      </c>
      <c r="G829" s="21">
        <v>2070.76</v>
      </c>
      <c r="H829" s="21">
        <v>2070.76</v>
      </c>
      <c r="I829" s="14" t="s">
        <v>626</v>
      </c>
    </row>
    <row r="830" ht="30" customHeight="1">
      <c r="A830" s="13" t="s">
        <v>682</v>
      </c>
      <c r="B830" s="13" t="s">
        <v>360</v>
      </c>
      <c r="C830" s="14" t="s">
        <v>625</v>
      </c>
      <c r="D830" s="14" t="s">
        <v>684</v>
      </c>
      <c r="E830" s="13" t="s">
        <v>15</v>
      </c>
      <c r="F830" s="21">
        <v>0</v>
      </c>
      <c r="G830" s="21">
        <v>0</v>
      </c>
      <c r="H830" s="21">
        <v>0</v>
      </c>
      <c r="I830" s="14" t="s">
        <v>626</v>
      </c>
    </row>
    <row r="831" ht="45" customHeight="1">
      <c r="A831" s="13" t="s">
        <v>682</v>
      </c>
      <c r="B831" s="13" t="s">
        <v>360</v>
      </c>
      <c r="C831" s="14" t="s">
        <v>619</v>
      </c>
      <c r="D831" s="14" t="s">
        <v>684</v>
      </c>
      <c r="E831" s="13" t="s">
        <v>15</v>
      </c>
      <c r="F831" s="21">
        <v>0</v>
      </c>
      <c r="G831" s="21">
        <v>4890.82</v>
      </c>
      <c r="H831" s="21">
        <v>4890.82</v>
      </c>
      <c r="I831" s="14" t="s">
        <v>626</v>
      </c>
    </row>
    <row r="832" ht="45" customHeight="1">
      <c r="A832" s="13" t="s">
        <v>682</v>
      </c>
      <c r="B832" s="13" t="s">
        <v>360</v>
      </c>
      <c r="C832" s="14" t="s">
        <v>621</v>
      </c>
      <c r="D832" s="14" t="s">
        <v>684</v>
      </c>
      <c r="E832" s="13" t="s">
        <v>15</v>
      </c>
      <c r="F832" s="21">
        <v>0</v>
      </c>
      <c r="G832" s="21">
        <v>4174.47</v>
      </c>
      <c r="H832" s="21">
        <v>4174.47</v>
      </c>
      <c r="I832" s="14" t="s">
        <v>626</v>
      </c>
    </row>
    <row r="833" ht="45" customHeight="1">
      <c r="A833" s="13" t="s">
        <v>682</v>
      </c>
      <c r="B833" s="13" t="s">
        <v>361</v>
      </c>
      <c r="C833" s="14" t="s">
        <v>620</v>
      </c>
      <c r="D833" s="14" t="s">
        <v>685</v>
      </c>
      <c r="E833" s="13" t="s">
        <v>15</v>
      </c>
      <c r="F833" s="21">
        <v>0</v>
      </c>
      <c r="G833" s="21">
        <v>2065.8</v>
      </c>
      <c r="H833" s="21">
        <v>2065.8</v>
      </c>
      <c r="I833" s="14" t="s">
        <v>626</v>
      </c>
    </row>
    <row r="834" ht="45" customHeight="1">
      <c r="A834" s="13" t="s">
        <v>682</v>
      </c>
      <c r="B834" s="13" t="s">
        <v>361</v>
      </c>
      <c r="C834" s="14" t="s">
        <v>623</v>
      </c>
      <c r="D834" s="14" t="s">
        <v>685</v>
      </c>
      <c r="E834" s="13" t="s">
        <v>15</v>
      </c>
      <c r="F834" s="21">
        <v>1332.97</v>
      </c>
      <c r="G834" s="21">
        <v>1332.97</v>
      </c>
      <c r="H834" s="21">
        <v>0</v>
      </c>
      <c r="I834" s="14" t="s">
        <v>626</v>
      </c>
    </row>
    <row r="835" ht="45" customHeight="1">
      <c r="A835" s="13" t="s">
        <v>682</v>
      </c>
      <c r="B835" s="13" t="s">
        <v>361</v>
      </c>
      <c r="C835" s="14" t="s">
        <v>619</v>
      </c>
      <c r="D835" s="14" t="s">
        <v>685</v>
      </c>
      <c r="E835" s="13" t="s">
        <v>15</v>
      </c>
      <c r="F835" s="21">
        <v>3235.71</v>
      </c>
      <c r="G835" s="21">
        <v>3235.71</v>
      </c>
      <c r="H835" s="21">
        <v>0</v>
      </c>
      <c r="I835" s="14" t="s">
        <v>626</v>
      </c>
    </row>
    <row r="836" ht="45" customHeight="1">
      <c r="A836" s="13" t="s">
        <v>682</v>
      </c>
      <c r="B836" s="13" t="s">
        <v>361</v>
      </c>
      <c r="C836" s="14" t="s">
        <v>618</v>
      </c>
      <c r="D836" s="14" t="s">
        <v>685</v>
      </c>
      <c r="E836" s="13" t="s">
        <v>15</v>
      </c>
      <c r="F836" s="21">
        <v>412.3</v>
      </c>
      <c r="G836" s="21">
        <v>412.3</v>
      </c>
      <c r="H836" s="21">
        <v>0</v>
      </c>
      <c r="I836" s="14" t="s">
        <v>626</v>
      </c>
    </row>
    <row r="837" ht="30" customHeight="1">
      <c r="A837" s="13" t="s">
        <v>682</v>
      </c>
      <c r="B837" s="13" t="s">
        <v>361</v>
      </c>
      <c r="C837" s="14" t="s">
        <v>576</v>
      </c>
      <c r="D837" s="14" t="s">
        <v>685</v>
      </c>
      <c r="E837" s="13" t="s">
        <v>15</v>
      </c>
      <c r="F837" s="21">
        <v>0</v>
      </c>
      <c r="G837" s="21">
        <v>1347.88</v>
      </c>
      <c r="H837" s="21">
        <v>1347.88</v>
      </c>
      <c r="I837" s="14" t="s">
        <v>626</v>
      </c>
    </row>
    <row r="838" ht="45" customHeight="1">
      <c r="A838" s="13" t="s">
        <v>682</v>
      </c>
      <c r="B838" s="13" t="s">
        <v>361</v>
      </c>
      <c r="C838" s="14" t="s">
        <v>618</v>
      </c>
      <c r="D838" s="14" t="s">
        <v>685</v>
      </c>
      <c r="E838" s="13" t="s">
        <v>15</v>
      </c>
      <c r="F838" s="21">
        <v>0</v>
      </c>
      <c r="G838" s="21">
        <v>412.3</v>
      </c>
      <c r="H838" s="21">
        <v>412.3</v>
      </c>
      <c r="I838" s="14" t="s">
        <v>626</v>
      </c>
    </row>
    <row r="839" ht="45" customHeight="1">
      <c r="A839" s="13" t="s">
        <v>682</v>
      </c>
      <c r="B839" s="13" t="s">
        <v>361</v>
      </c>
      <c r="C839" s="14" t="s">
        <v>621</v>
      </c>
      <c r="D839" s="14" t="s">
        <v>685</v>
      </c>
      <c r="E839" s="13" t="s">
        <v>15</v>
      </c>
      <c r="F839" s="21">
        <v>2761.78</v>
      </c>
      <c r="G839" s="21">
        <v>2761.78</v>
      </c>
      <c r="H839" s="21">
        <v>0</v>
      </c>
      <c r="I839" s="14" t="s">
        <v>626</v>
      </c>
    </row>
    <row r="840" ht="45" customHeight="1">
      <c r="A840" s="13" t="s">
        <v>682</v>
      </c>
      <c r="B840" s="13" t="s">
        <v>361</v>
      </c>
      <c r="C840" s="14" t="s">
        <v>614</v>
      </c>
      <c r="D840" s="14" t="s">
        <v>685</v>
      </c>
      <c r="E840" s="13" t="s">
        <v>15</v>
      </c>
      <c r="F840" s="21">
        <v>0</v>
      </c>
      <c r="G840" s="21">
        <v>1369.99</v>
      </c>
      <c r="H840" s="21">
        <v>1369.99</v>
      </c>
      <c r="I840" s="14" t="s">
        <v>626</v>
      </c>
    </row>
    <row r="841" ht="45" customHeight="1">
      <c r="A841" s="13" t="s">
        <v>682</v>
      </c>
      <c r="B841" s="13" t="s">
        <v>361</v>
      </c>
      <c r="C841" s="14" t="s">
        <v>619</v>
      </c>
      <c r="D841" s="14" t="s">
        <v>685</v>
      </c>
      <c r="E841" s="13" t="s">
        <v>15</v>
      </c>
      <c r="F841" s="21">
        <v>0</v>
      </c>
      <c r="G841" s="21">
        <v>3235.71</v>
      </c>
      <c r="H841" s="21">
        <v>3235.71</v>
      </c>
      <c r="I841" s="14" t="s">
        <v>626</v>
      </c>
    </row>
    <row r="842" ht="45" customHeight="1">
      <c r="A842" s="13" t="s">
        <v>682</v>
      </c>
      <c r="B842" s="13" t="s">
        <v>361</v>
      </c>
      <c r="C842" s="14" t="s">
        <v>621</v>
      </c>
      <c r="D842" s="14" t="s">
        <v>685</v>
      </c>
      <c r="E842" s="13" t="s">
        <v>15</v>
      </c>
      <c r="F842" s="21">
        <v>0</v>
      </c>
      <c r="G842" s="21">
        <v>2761.78</v>
      </c>
      <c r="H842" s="21">
        <v>2761.78</v>
      </c>
      <c r="I842" s="14" t="s">
        <v>626</v>
      </c>
    </row>
    <row r="843" ht="45" customHeight="1">
      <c r="A843" s="13" t="s">
        <v>682</v>
      </c>
      <c r="B843" s="13" t="s">
        <v>361</v>
      </c>
      <c r="C843" s="14" t="s">
        <v>614</v>
      </c>
      <c r="D843" s="14" t="s">
        <v>685</v>
      </c>
      <c r="E843" s="13" t="s">
        <v>15</v>
      </c>
      <c r="F843" s="21">
        <v>1369.99</v>
      </c>
      <c r="G843" s="21">
        <v>1369.99</v>
      </c>
      <c r="H843" s="21">
        <v>0</v>
      </c>
      <c r="I843" s="14" t="s">
        <v>626</v>
      </c>
    </row>
    <row r="844" ht="45" customHeight="1">
      <c r="A844" s="13" t="s">
        <v>682</v>
      </c>
      <c r="B844" s="13" t="s">
        <v>361</v>
      </c>
      <c r="C844" s="14" t="s">
        <v>617</v>
      </c>
      <c r="D844" s="14" t="s">
        <v>685</v>
      </c>
      <c r="E844" s="13" t="s">
        <v>15</v>
      </c>
      <c r="F844" s="21">
        <v>3812.07</v>
      </c>
      <c r="G844" s="21">
        <v>3812.07</v>
      </c>
      <c r="H844" s="21">
        <v>0</v>
      </c>
      <c r="I844" s="14" t="s">
        <v>626</v>
      </c>
    </row>
    <row r="845" ht="30" customHeight="1">
      <c r="A845" s="13" t="s">
        <v>682</v>
      </c>
      <c r="B845" s="13" t="s">
        <v>361</v>
      </c>
      <c r="C845" s="14" t="s">
        <v>576</v>
      </c>
      <c r="D845" s="14" t="s">
        <v>685</v>
      </c>
      <c r="E845" s="13" t="s">
        <v>15</v>
      </c>
      <c r="F845" s="21">
        <v>1347.88</v>
      </c>
      <c r="G845" s="21">
        <v>1347.88</v>
      </c>
      <c r="H845" s="21">
        <v>0</v>
      </c>
      <c r="I845" s="14" t="s">
        <v>626</v>
      </c>
    </row>
    <row r="846" ht="45" customHeight="1">
      <c r="A846" s="13" t="s">
        <v>682</v>
      </c>
      <c r="B846" s="13" t="s">
        <v>361</v>
      </c>
      <c r="C846" s="14" t="s">
        <v>622</v>
      </c>
      <c r="D846" s="14" t="s">
        <v>685</v>
      </c>
      <c r="E846" s="13" t="s">
        <v>15</v>
      </c>
      <c r="F846" s="21">
        <v>0</v>
      </c>
      <c r="G846" s="21">
        <v>201.21</v>
      </c>
      <c r="H846" s="21">
        <v>201.21</v>
      </c>
      <c r="I846" s="14" t="s">
        <v>626</v>
      </c>
    </row>
    <row r="847" ht="45" customHeight="1">
      <c r="A847" s="13" t="s">
        <v>682</v>
      </c>
      <c r="B847" s="13" t="s">
        <v>361</v>
      </c>
      <c r="C847" s="14" t="s">
        <v>622</v>
      </c>
      <c r="D847" s="14" t="s">
        <v>685</v>
      </c>
      <c r="E847" s="13" t="s">
        <v>15</v>
      </c>
      <c r="F847" s="21">
        <v>201.21</v>
      </c>
      <c r="G847" s="21">
        <v>201.21</v>
      </c>
      <c r="H847" s="21">
        <v>0</v>
      </c>
      <c r="I847" s="14" t="s">
        <v>626</v>
      </c>
    </row>
    <row r="848" ht="45" customHeight="1">
      <c r="A848" s="13" t="s">
        <v>682</v>
      </c>
      <c r="B848" s="13" t="s">
        <v>361</v>
      </c>
      <c r="C848" s="14" t="s">
        <v>617</v>
      </c>
      <c r="D848" s="14" t="s">
        <v>685</v>
      </c>
      <c r="E848" s="13" t="s">
        <v>15</v>
      </c>
      <c r="F848" s="21">
        <v>0</v>
      </c>
      <c r="G848" s="21">
        <v>3812.07</v>
      </c>
      <c r="H848" s="21">
        <v>3812.07</v>
      </c>
      <c r="I848" s="14" t="s">
        <v>626</v>
      </c>
    </row>
    <row r="849" ht="45" customHeight="1">
      <c r="A849" s="13" t="s">
        <v>682</v>
      </c>
      <c r="B849" s="13" t="s">
        <v>361</v>
      </c>
      <c r="C849" s="14" t="s">
        <v>620</v>
      </c>
      <c r="D849" s="14" t="s">
        <v>685</v>
      </c>
      <c r="E849" s="13" t="s">
        <v>15</v>
      </c>
      <c r="F849" s="21">
        <v>2065.8</v>
      </c>
      <c r="G849" s="21">
        <v>2065.8</v>
      </c>
      <c r="H849" s="21">
        <v>0</v>
      </c>
      <c r="I849" s="14" t="s">
        <v>626</v>
      </c>
    </row>
    <row r="850" ht="45" customHeight="1">
      <c r="A850" s="13" t="s">
        <v>682</v>
      </c>
      <c r="B850" s="13" t="s">
        <v>361</v>
      </c>
      <c r="C850" s="14" t="s">
        <v>627</v>
      </c>
      <c r="D850" s="14" t="s">
        <v>685</v>
      </c>
      <c r="E850" s="13" t="s">
        <v>15</v>
      </c>
      <c r="F850" s="21">
        <v>0</v>
      </c>
      <c r="G850" s="21">
        <v>0</v>
      </c>
      <c r="H850" s="21">
        <v>0</v>
      </c>
      <c r="I850" s="14" t="s">
        <v>626</v>
      </c>
    </row>
    <row r="851" ht="45" customHeight="1">
      <c r="A851" s="13" t="s">
        <v>682</v>
      </c>
      <c r="B851" s="13" t="s">
        <v>361</v>
      </c>
      <c r="C851" s="14" t="s">
        <v>623</v>
      </c>
      <c r="D851" s="14" t="s">
        <v>685</v>
      </c>
      <c r="E851" s="13" t="s">
        <v>15</v>
      </c>
      <c r="F851" s="21">
        <v>0</v>
      </c>
      <c r="G851" s="21">
        <v>1332.97</v>
      </c>
      <c r="H851" s="21">
        <v>1332.97</v>
      </c>
      <c r="I851" s="14" t="s">
        <v>626</v>
      </c>
    </row>
    <row r="852" ht="30" customHeight="1">
      <c r="A852" s="13" t="s">
        <v>682</v>
      </c>
      <c r="B852" s="13" t="s">
        <v>361</v>
      </c>
      <c r="C852" s="14" t="s">
        <v>625</v>
      </c>
      <c r="D852" s="14" t="s">
        <v>685</v>
      </c>
      <c r="E852" s="13" t="s">
        <v>15</v>
      </c>
      <c r="F852" s="21">
        <v>0</v>
      </c>
      <c r="G852" s="21">
        <v>0</v>
      </c>
      <c r="H852" s="21">
        <v>0</v>
      </c>
      <c r="I852" s="14" t="s">
        <v>626</v>
      </c>
    </row>
    <row r="853" ht="45" customHeight="1">
      <c r="A853" s="13" t="s">
        <v>686</v>
      </c>
      <c r="B853" s="13" t="s">
        <v>250</v>
      </c>
      <c r="C853" s="14" t="s">
        <v>621</v>
      </c>
      <c r="D853" s="14" t="s">
        <v>687</v>
      </c>
      <c r="E853" s="13" t="s">
        <v>15</v>
      </c>
      <c r="F853" s="21">
        <v>0</v>
      </c>
      <c r="G853" s="21">
        <v>10000</v>
      </c>
      <c r="H853" s="21">
        <v>10000</v>
      </c>
      <c r="I853" s="14" t="s">
        <v>616</v>
      </c>
    </row>
    <row r="854" ht="45" customHeight="1">
      <c r="A854" s="13" t="s">
        <v>686</v>
      </c>
      <c r="B854" s="13" t="s">
        <v>250</v>
      </c>
      <c r="C854" s="14" t="s">
        <v>617</v>
      </c>
      <c r="D854" s="14" t="s">
        <v>687</v>
      </c>
      <c r="E854" s="13" t="s">
        <v>15</v>
      </c>
      <c r="F854" s="21">
        <v>0</v>
      </c>
      <c r="G854" s="21">
        <v>73730.5</v>
      </c>
      <c r="H854" s="21">
        <v>73730.5</v>
      </c>
      <c r="I854" s="14" t="s">
        <v>616</v>
      </c>
    </row>
    <row r="855" ht="20" customHeight="1">
</row>
    <row r="856" ht="20" customHeight="1">
      <c r="A856" s="15" t="s">
        <v>601</v>
      </c>
      <c r="B856" s="15"/>
      <c r="C856" s="15"/>
      <c r="D856" s="15" t="s">
        <v>688</v>
      </c>
      <c r="E856" s="15"/>
      <c r="F856" s="15"/>
      <c r="G856" s="15"/>
      <c r="H856" s="15"/>
      <c r="I856" s="15"/>
    </row>
    <row r="857" ht="20" customHeight="1">
      <c r="A857" s="13" t="s">
        <v>603</v>
      </c>
      <c r="B857" s="13" t="s">
        <v>604</v>
      </c>
      <c r="C857" s="13" t="s">
        <v>605</v>
      </c>
      <c r="D857" s="13" t="s">
        <v>606</v>
      </c>
      <c r="E857" s="13" t="s">
        <v>607</v>
      </c>
      <c r="F857" s="13" t="s">
        <v>608</v>
      </c>
      <c r="G857" s="13"/>
      <c r="H857" s="13"/>
      <c r="I857" s="13"/>
    </row>
    <row r="858" ht="20" customHeight="1">
      <c r="A858" s="13"/>
      <c r="B858" s="13"/>
      <c r="C858" s="13"/>
      <c r="D858" s="13"/>
      <c r="E858" s="13"/>
      <c r="F858" s="13" t="s">
        <v>609</v>
      </c>
      <c r="G858" s="13" t="s">
        <v>610</v>
      </c>
      <c r="H858" s="13" t="s">
        <v>611</v>
      </c>
      <c r="I858" s="13" t="s">
        <v>612</v>
      </c>
    </row>
    <row r="859" ht="15" customHeight="1">
      <c r="A859" s="13" t="s">
        <v>659</v>
      </c>
      <c r="B859" s="13" t="s">
        <v>364</v>
      </c>
      <c r="C859" s="14" t="s">
        <v>689</v>
      </c>
      <c r="D859" s="14" t="s">
        <v>690</v>
      </c>
      <c r="E859" s="13" t="s">
        <v>15</v>
      </c>
      <c r="F859" s="21">
        <v>0</v>
      </c>
      <c r="G859" s="21">
        <v>575170</v>
      </c>
      <c r="H859" s="21">
        <v>575170</v>
      </c>
      <c r="I859" s="14" t="s">
        <v>632</v>
      </c>
    </row>
    <row r="860" ht="30" customHeight="1">
      <c r="A860" s="13" t="s">
        <v>678</v>
      </c>
      <c r="B860" s="13" t="s">
        <v>250</v>
      </c>
      <c r="C860" s="14" t="s">
        <v>689</v>
      </c>
      <c r="D860" s="14" t="s">
        <v>691</v>
      </c>
      <c r="E860" s="13" t="s">
        <v>15</v>
      </c>
      <c r="F860" s="21">
        <v>0</v>
      </c>
      <c r="G860" s="21">
        <v>412478.33</v>
      </c>
      <c r="H860" s="21">
        <v>412478.33</v>
      </c>
      <c r="I860" s="14" t="s">
        <v>632</v>
      </c>
    </row>
    <row r="861" ht="30" customHeight="1">
      <c r="A861" s="13" t="s">
        <v>678</v>
      </c>
      <c r="B861" s="13" t="s">
        <v>250</v>
      </c>
      <c r="C861" s="14" t="s">
        <v>692</v>
      </c>
      <c r="D861" s="14" t="s">
        <v>691</v>
      </c>
      <c r="E861" s="13" t="s">
        <v>15</v>
      </c>
      <c r="F861" s="21">
        <v>0</v>
      </c>
      <c r="G861" s="21">
        <v>200000</v>
      </c>
      <c r="H861" s="21">
        <v>200000</v>
      </c>
      <c r="I861" s="14" t="s">
        <v>632</v>
      </c>
    </row>
    <row r="862" ht="20" customHeight="1">
</row>
    <row r="863" ht="20" customHeight="1">
      <c r="A863" s="15" t="s">
        <v>601</v>
      </c>
      <c r="B863" s="15"/>
      <c r="C863" s="15"/>
      <c r="D863" s="15" t="s">
        <v>693</v>
      </c>
      <c r="E863" s="15"/>
      <c r="F863" s="15"/>
      <c r="G863" s="15"/>
      <c r="H863" s="15"/>
      <c r="I863" s="15"/>
    </row>
    <row r="864" ht="20" customHeight="1">
      <c r="A864" s="13" t="s">
        <v>603</v>
      </c>
      <c r="B864" s="13" t="s">
        <v>604</v>
      </c>
      <c r="C864" s="13" t="s">
        <v>605</v>
      </c>
      <c r="D864" s="13" t="s">
        <v>606</v>
      </c>
      <c r="E864" s="13" t="s">
        <v>607</v>
      </c>
      <c r="F864" s="13" t="s">
        <v>608</v>
      </c>
      <c r="G864" s="13"/>
      <c r="H864" s="13"/>
      <c r="I864" s="13"/>
    </row>
    <row r="865" ht="20" customHeight="1">
      <c r="A865" s="13"/>
      <c r="B865" s="13"/>
      <c r="C865" s="13"/>
      <c r="D865" s="13"/>
      <c r="E865" s="13"/>
      <c r="F865" s="13" t="s">
        <v>609</v>
      </c>
      <c r="G865" s="13" t="s">
        <v>610</v>
      </c>
      <c r="H865" s="13" t="s">
        <v>611</v>
      </c>
      <c r="I865" s="13" t="s">
        <v>612</v>
      </c>
    </row>
    <row r="866" ht="20" customHeight="1">
      <c r="A866" s="13" t="s">
        <v>694</v>
      </c>
      <c r="B866" s="13"/>
      <c r="C866" s="13"/>
      <c r="D866" s="13"/>
      <c r="E866" s="13"/>
      <c r="F866" s="13"/>
      <c r="G866" s="13"/>
      <c r="H866" s="13"/>
      <c r="I866" s="13"/>
    </row>
    <row r="867" ht="20" customHeight="1">
</row>
    <row r="868" ht="20" customHeight="1">
      <c r="A868" s="15" t="s">
        <v>601</v>
      </c>
      <c r="B868" s="15"/>
      <c r="C868" s="15"/>
      <c r="D868" s="15" t="s">
        <v>695</v>
      </c>
      <c r="E868" s="15"/>
      <c r="F868" s="15"/>
      <c r="G868" s="15"/>
      <c r="H868" s="15"/>
      <c r="I868" s="15"/>
    </row>
    <row r="869" ht="20" customHeight="1">
      <c r="A869" s="13" t="s">
        <v>603</v>
      </c>
      <c r="B869" s="13" t="s">
        <v>604</v>
      </c>
      <c r="C869" s="13" t="s">
        <v>605</v>
      </c>
      <c r="D869" s="13" t="s">
        <v>606</v>
      </c>
      <c r="E869" s="13" t="s">
        <v>607</v>
      </c>
      <c r="F869" s="13" t="s">
        <v>608</v>
      </c>
      <c r="G869" s="13"/>
      <c r="H869" s="13"/>
      <c r="I869" s="13"/>
    </row>
    <row r="870" ht="20" customHeight="1">
      <c r="A870" s="13"/>
      <c r="B870" s="13"/>
      <c r="C870" s="13"/>
      <c r="D870" s="13"/>
      <c r="E870" s="13"/>
      <c r="F870" s="13" t="s">
        <v>609</v>
      </c>
      <c r="G870" s="13" t="s">
        <v>610</v>
      </c>
      <c r="H870" s="13" t="s">
        <v>611</v>
      </c>
      <c r="I870" s="13" t="s">
        <v>612</v>
      </c>
    </row>
    <row r="871" ht="20" customHeight="1">
      <c r="A871" s="13" t="s">
        <v>694</v>
      </c>
      <c r="B871" s="13"/>
      <c r="C871" s="13"/>
      <c r="D871" s="13"/>
      <c r="E871" s="13"/>
      <c r="F871" s="13"/>
      <c r="G871" s="13"/>
      <c r="H871" s="13"/>
      <c r="I871" s="13"/>
    </row>
    <row r="872" ht="20" customHeight="1">
</row>
    <row r="873" ht="20" customHeight="1">
      <c r="A873" s="15" t="s">
        <v>601</v>
      </c>
      <c r="B873" s="15"/>
      <c r="C873" s="15"/>
      <c r="D873" s="15" t="s">
        <v>696</v>
      </c>
      <c r="E873" s="15"/>
      <c r="F873" s="15"/>
      <c r="G873" s="15"/>
      <c r="H873" s="15"/>
      <c r="I873" s="15"/>
    </row>
    <row r="874" ht="20" customHeight="1">
      <c r="A874" s="13" t="s">
        <v>603</v>
      </c>
      <c r="B874" s="13" t="s">
        <v>604</v>
      </c>
      <c r="C874" s="13" t="s">
        <v>605</v>
      </c>
      <c r="D874" s="13" t="s">
        <v>606</v>
      </c>
      <c r="E874" s="13" t="s">
        <v>607</v>
      </c>
      <c r="F874" s="13" t="s">
        <v>608</v>
      </c>
      <c r="G874" s="13"/>
      <c r="H874" s="13"/>
      <c r="I874" s="13"/>
    </row>
    <row r="875" ht="20" customHeight="1">
      <c r="A875" s="13"/>
      <c r="B875" s="13"/>
      <c r="C875" s="13"/>
      <c r="D875" s="13"/>
      <c r="E875" s="13"/>
      <c r="F875" s="13" t="s">
        <v>609</v>
      </c>
      <c r="G875" s="13" t="s">
        <v>610</v>
      </c>
      <c r="H875" s="13" t="s">
        <v>611</v>
      </c>
      <c r="I875" s="13" t="s">
        <v>612</v>
      </c>
    </row>
    <row r="876" ht="20" customHeight="1">
      <c r="A876" s="13" t="s">
        <v>694</v>
      </c>
      <c r="B876" s="13"/>
      <c r="C876" s="13"/>
      <c r="D876" s="13"/>
      <c r="E876" s="13"/>
      <c r="F876" s="13"/>
      <c r="G876" s="13"/>
      <c r="H876" s="13"/>
      <c r="I876" s="13"/>
    </row>
    <row r="877" ht="20" customHeight="1">
</row>
    <row r="878" ht="20" customHeight="1">
</row>
    <row r="879" ht="30" customHeight="1">
      <c r="A879" s="8" t="s">
        <v>697</v>
      </c>
      <c r="B879" s="8"/>
      <c r="C879" s="9"/>
      <c r="D879" s="16"/>
    </row>
    <row r="880" ht="10" customHeight="1">
      <c r="A880" s="0"/>
      <c r="B880" s="0"/>
      <c r="C880" s="12" t="s">
        <v>9</v>
      </c>
      <c r="D880" s="12" t="s">
        <v>10</v>
      </c>
    </row>
    <row r="881" ht="30" customHeight="1">
      <c r="A881" s="8" t="s">
        <v>698</v>
      </c>
      <c r="B881" s="8"/>
      <c r="C881" s="9"/>
      <c r="D881" s="16"/>
    </row>
    <row r="882" ht="10" customHeight="1">
      <c r="A882" s="0"/>
      <c r="B882" s="0"/>
      <c r="C882" s="12" t="s">
        <v>9</v>
      </c>
      <c r="D882" s="12" t="s">
        <v>10</v>
      </c>
    </row>
    <row r="883" ht="30" customHeight="1">
      <c r="A883" s="8" t="s">
        <v>328</v>
      </c>
      <c r="B883" s="8"/>
      <c r="C883" s="9"/>
      <c r="D883" s="16"/>
    </row>
    <row r="884" ht="10" customHeight="1">
      <c r="A884" s="0"/>
      <c r="B884" s="0"/>
      <c r="C884" s="12" t="s">
        <v>9</v>
      </c>
      <c r="D884" s="12" t="s">
        <v>10</v>
      </c>
    </row>
    <row r="885" ht="30" customHeight="1">
      <c r="A885" s="8" t="s">
        <v>699</v>
      </c>
      <c r="B885" s="8"/>
      <c r="C885" s="16"/>
      <c r="D885" s="9"/>
      <c r="E885" s="16"/>
      <c r="F885" s="16"/>
      <c r="G885" s="16"/>
      <c r="H885" s="16"/>
    </row>
    <row r="886" ht="10" customHeight="1">
      <c r="A886" s="0"/>
      <c r="B886" s="0"/>
      <c r="C886" s="12" t="s">
        <v>700</v>
      </c>
      <c r="D886" s="12" t="s">
        <v>9</v>
      </c>
      <c r="E886" s="12" t="s">
        <v>10</v>
      </c>
      <c r="F886" s="12"/>
      <c r="G886" s="12" t="s">
        <v>701</v>
      </c>
      <c r="H886" s="12"/>
    </row>
    <row r="887" ht="30" customHeight="1">
      <c r="A887" s="8" t="s">
        <v>702</v>
      </c>
      <c r="B887" s="8"/>
      <c r="C887" s="8"/>
    </row>
    <row r="888" ht="15" customHeight="1">
</row>
    <row r="889" ht="20" customHeight="1">
      <c r="A889" s="0"/>
      <c r="B889" s="28" t="s">
        <v>0</v>
      </c>
      <c r="C889" s="28"/>
    </row>
    <row r="890" ht="15" customHeight="1">
      <c r="A890" s="0"/>
      <c r="B890" s="29" t="s">
        <v>2</v>
      </c>
      <c r="C890" s="29"/>
    </row>
    <row r="891" ht="15" customHeight="1">
      <c r="A891" s="0"/>
      <c r="B891" s="29" t="s">
        <v>4</v>
      </c>
      <c r="C891" s="29"/>
    </row>
    <row r="892" ht="20" customHeight="1">
      <c r="A892" s="0"/>
      <c r="B892" s="29" t="s">
        <v>6</v>
      </c>
      <c r="C892" s="29"/>
    </row>
    <row r="893" ht="30" customHeight="1">
      <c r="A893" s="0"/>
      <c r="B893" s="29" t="s">
        <v>8</v>
      </c>
      <c r="C893" s="29"/>
    </row>
    <row r="894" ht="20" customHeight="1">
      <c r="A894" s="0"/>
      <c r="B894" s="29" t="s">
        <v>11</v>
      </c>
      <c r="C894" s="29"/>
    </row>
    <row r="895" ht="15" customHeight="1">
      <c r="A895" s="0"/>
      <c r="B895" s="30" t="s">
        <v>13</v>
      </c>
      <c r="C895" s="30"/>
    </row>
  </sheetData>
  <sheetProtection password="9A93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856:C856"/>
    <mergeCell ref="D856:I856"/>
    <mergeCell ref="A857:A858"/>
    <mergeCell ref="B857:B858"/>
    <mergeCell ref="C857:C858"/>
    <mergeCell ref="D857:D858"/>
    <mergeCell ref="E857:E858"/>
    <mergeCell ref="F857:I857"/>
    <mergeCell ref="A863:C863"/>
    <mergeCell ref="D863:I863"/>
    <mergeCell ref="A864:A865"/>
    <mergeCell ref="B864:B865"/>
    <mergeCell ref="C864:C865"/>
    <mergeCell ref="D864:D865"/>
    <mergeCell ref="E864:E865"/>
    <mergeCell ref="F864:I864"/>
    <mergeCell ref="A866:I866"/>
    <mergeCell ref="A868:C868"/>
    <mergeCell ref="D868:I868"/>
    <mergeCell ref="A869:A870"/>
    <mergeCell ref="B869:B870"/>
    <mergeCell ref="C869:C870"/>
    <mergeCell ref="D869:D870"/>
    <mergeCell ref="E869:E870"/>
    <mergeCell ref="F869:I869"/>
    <mergeCell ref="A871:I871"/>
    <mergeCell ref="A873:C873"/>
    <mergeCell ref="D873:I873"/>
    <mergeCell ref="A874:A875"/>
    <mergeCell ref="B874:B875"/>
    <mergeCell ref="C874:C875"/>
    <mergeCell ref="D874:D875"/>
    <mergeCell ref="E874:E875"/>
    <mergeCell ref="F874:I874"/>
    <mergeCell ref="A876:I876"/>
    <mergeCell ref="A879:B879"/>
    <mergeCell ref="A881:B881"/>
    <mergeCell ref="A883:B883"/>
    <mergeCell ref="A885:B885"/>
    <mergeCell ref="E885:F885"/>
    <mergeCell ref="G885:H885"/>
    <mergeCell ref="E886:F886"/>
    <mergeCell ref="G886:H886"/>
    <mergeCell ref="A887:C887"/>
    <mergeCell ref="B889:C889"/>
    <mergeCell ref="B890:C890"/>
    <mergeCell ref="B891:C891"/>
    <mergeCell ref="B892:C892"/>
    <mergeCell ref="B893:C893"/>
    <mergeCell ref="B894:C894"/>
    <mergeCell ref="B895:C895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&amp;R&amp;R&amp;"Verdana,����������" &amp;12 &amp;K00-009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.73" customWidth="1"/>
    <col min="2" max="3" width="28.65" customWidth="1"/>
    <col min="4" max="4" width="114.60" customWidth="1"/>
    <col min="5" max="5" width="57.30" customWidth="1"/>
  </cols>
  <sheetData>
    <row r="1" ht="15" customHeight="1">
</row>
    <row r="2" ht="25" customHeight="1">
      <c r="A2" s="1" t="s">
        <v>703</v>
      </c>
      <c r="B2" s="1"/>
      <c r="C2" s="1"/>
      <c r="D2" s="1"/>
      <c r="E2" s="1"/>
    </row>
    <row r="3" ht="20" customHeight="1">
</row>
    <row r="4" ht="30" customHeight="1">
      <c r="A4" s="13" t="s">
        <v>241</v>
      </c>
      <c r="B4" s="13" t="s">
        <v>704</v>
      </c>
      <c r="C4" s="13" t="s">
        <v>705</v>
      </c>
      <c r="D4" s="13" t="s">
        <v>706</v>
      </c>
      <c r="E4" s="13" t="s">
        <v>707</v>
      </c>
    </row>
    <row r="5">
      <c r="A5" s="13" t="s">
        <v>250</v>
      </c>
      <c r="B5" s="13" t="s">
        <v>708</v>
      </c>
      <c r="C5" s="13" t="s">
        <v>709</v>
      </c>
      <c r="D5" s="14" t="s">
        <v>710</v>
      </c>
      <c r="E5" s="14" t="s">
        <v>711</v>
      </c>
    </row>
    <row r="6">
      <c r="A6" s="13" t="s">
        <v>360</v>
      </c>
      <c r="B6" s="13" t="s">
        <v>708</v>
      </c>
      <c r="C6" s="13" t="s">
        <v>712</v>
      </c>
      <c r="D6" s="14" t="s">
        <v>711</v>
      </c>
      <c r="E6" s="14" t="s">
        <v>711</v>
      </c>
    </row>
    <row r="7">
      <c r="A7" s="13" t="s">
        <v>361</v>
      </c>
      <c r="B7" s="13" t="s">
        <v>708</v>
      </c>
      <c r="C7" s="13" t="s">
        <v>713</v>
      </c>
      <c r="D7" s="14" t="s">
        <v>714</v>
      </c>
      <c r="E7" s="14" t="s">
        <v>711</v>
      </c>
    </row>
    <row r="8">
      <c r="A8" s="13" t="s">
        <v>362</v>
      </c>
      <c r="B8" s="13" t="s">
        <v>708</v>
      </c>
      <c r="C8" s="13" t="s">
        <v>715</v>
      </c>
      <c r="D8" s="14" t="s">
        <v>716</v>
      </c>
      <c r="E8" s="14" t="s">
        <v>717</v>
      </c>
    </row>
    <row r="9">
      <c r="A9" s="13" t="s">
        <v>363</v>
      </c>
      <c r="B9" s="13" t="s">
        <v>708</v>
      </c>
      <c r="C9" s="13" t="s">
        <v>718</v>
      </c>
      <c r="D9" s="14" t="s">
        <v>719</v>
      </c>
      <c r="E9" s="14" t="s">
        <v>720</v>
      </c>
    </row>
    <row r="10">
      <c r="A10" s="13" t="s">
        <v>364</v>
      </c>
      <c r="B10" s="13" t="s">
        <v>708</v>
      </c>
      <c r="C10" s="13" t="s">
        <v>721</v>
      </c>
      <c r="D10" s="14" t="s">
        <v>711</v>
      </c>
      <c r="E10" s="14" t="s">
        <v>711</v>
      </c>
    </row>
    <row r="11">
      <c r="A11" s="13" t="s">
        <v>365</v>
      </c>
      <c r="B11" s="13" t="s">
        <v>708</v>
      </c>
      <c r="C11" s="13" t="s">
        <v>722</v>
      </c>
      <c r="D11" s="14" t="s">
        <v>711</v>
      </c>
      <c r="E11" s="14" t="s">
        <v>711</v>
      </c>
    </row>
    <row r="12">
      <c r="A12" s="13" t="s">
        <v>366</v>
      </c>
      <c r="B12" s="13" t="s">
        <v>708</v>
      </c>
      <c r="C12" s="13" t="s">
        <v>723</v>
      </c>
      <c r="D12" s="14" t="s">
        <v>724</v>
      </c>
      <c r="E12" s="14" t="s">
        <v>725</v>
      </c>
    </row>
    <row r="13">
      <c r="A13" s="13" t="s">
        <v>367</v>
      </c>
      <c r="B13" s="13" t="s">
        <v>708</v>
      </c>
      <c r="C13" s="13" t="s">
        <v>726</v>
      </c>
      <c r="D13" s="14" t="s">
        <v>727</v>
      </c>
      <c r="E13" s="14" t="s">
        <v>728</v>
      </c>
    </row>
    <row r="14">
      <c r="A14" s="13" t="s">
        <v>368</v>
      </c>
      <c r="B14" s="13" t="s">
        <v>708</v>
      </c>
      <c r="C14" s="13" t="s">
        <v>729</v>
      </c>
      <c r="D14" s="14" t="s">
        <v>730</v>
      </c>
      <c r="E14" s="14" t="s">
        <v>711</v>
      </c>
    </row>
    <row r="15">
      <c r="A15" s="13" t="s">
        <v>570</v>
      </c>
      <c r="B15" s="13" t="s">
        <v>708</v>
      </c>
      <c r="C15" s="13" t="s">
        <v>731</v>
      </c>
      <c r="D15" s="14" t="s">
        <v>732</v>
      </c>
      <c r="E15" s="14" t="s">
        <v>711</v>
      </c>
    </row>
    <row r="16">
      <c r="A16" s="13" t="s">
        <v>379</v>
      </c>
      <c r="B16" s="13" t="s">
        <v>708</v>
      </c>
      <c r="C16" s="13" t="s">
        <v>733</v>
      </c>
      <c r="D16" s="14" t="s">
        <v>727</v>
      </c>
      <c r="E16" s="14" t="s">
        <v>734</v>
      </c>
    </row>
  </sheetData>
  <sheetProtection password="9A93" sheet="1" objects="1" scenarios="1"/>
  <mergeCells>
    <mergeCell ref="A2:E2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&amp;R&amp;R&amp;"Verdana,����������" &amp;12 &amp;K00-009</oddHeader>
  </headerFooter>
</worksheet>
</file>