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3725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</sheets>
  <calcPr calcId="152511"/>
</workbook>
</file>

<file path=xl/calcChain.xml><?xml version="1.0" encoding="utf-8"?>
<calcChain xmlns="http://schemas.openxmlformats.org/spreadsheetml/2006/main">
  <c r="F55" i="7" l="1"/>
  <c r="E55" i="7"/>
  <c r="D55" i="7"/>
  <c r="L35" i="7"/>
  <c r="I35" i="7"/>
  <c r="F35" i="7"/>
  <c r="G623" i="6"/>
  <c r="G622" i="6"/>
  <c r="E622" i="6"/>
  <c r="G620" i="6"/>
  <c r="E620" i="6"/>
  <c r="G618" i="6"/>
  <c r="E618" i="6"/>
  <c r="G616" i="6"/>
  <c r="E616" i="6"/>
  <c r="G605" i="6"/>
  <c r="G604" i="6"/>
  <c r="E604" i="6"/>
  <c r="G593" i="6"/>
  <c r="G592" i="6"/>
  <c r="E592" i="6"/>
  <c r="G578" i="6"/>
  <c r="G577" i="6"/>
  <c r="E577" i="6"/>
  <c r="G566" i="6"/>
  <c r="G565" i="6"/>
  <c r="E565" i="6"/>
  <c r="G554" i="6"/>
  <c r="G553" i="6"/>
  <c r="E553" i="6"/>
  <c r="G542" i="6"/>
  <c r="G541" i="6"/>
  <c r="E541" i="6"/>
  <c r="G539" i="6"/>
  <c r="E539" i="6"/>
  <c r="G537" i="6"/>
  <c r="E537" i="6"/>
  <c r="G535" i="6"/>
  <c r="E535" i="6"/>
  <c r="G533" i="6"/>
  <c r="E533" i="6"/>
  <c r="G531" i="6"/>
  <c r="E531" i="6"/>
  <c r="G529" i="6"/>
  <c r="E529" i="6"/>
  <c r="G527" i="6"/>
  <c r="E527" i="6"/>
  <c r="G525" i="6"/>
  <c r="E525" i="6"/>
  <c r="G523" i="6"/>
  <c r="E523" i="6"/>
  <c r="G520" i="6"/>
  <c r="E520" i="6"/>
  <c r="G517" i="6"/>
  <c r="E517" i="6"/>
  <c r="G515" i="6"/>
  <c r="E515" i="6"/>
  <c r="G503" i="6"/>
  <c r="E503" i="6"/>
  <c r="G501" i="6"/>
  <c r="E501" i="6"/>
  <c r="G499" i="6"/>
  <c r="E499" i="6"/>
  <c r="G497" i="6"/>
  <c r="E497" i="6"/>
  <c r="G494" i="6"/>
  <c r="E494" i="6"/>
  <c r="G492" i="6"/>
  <c r="E492" i="6"/>
  <c r="G490" i="6"/>
  <c r="E490" i="6"/>
  <c r="G488" i="6"/>
  <c r="G504" i="6" s="1"/>
  <c r="E488" i="6"/>
  <c r="G486" i="6"/>
  <c r="E486" i="6"/>
  <c r="G484" i="6"/>
  <c r="E484" i="6"/>
  <c r="G473" i="6"/>
  <c r="G472" i="6"/>
  <c r="E472" i="6"/>
  <c r="G470" i="6"/>
  <c r="E470" i="6"/>
  <c r="G458" i="6"/>
  <c r="E458" i="6"/>
  <c r="G456" i="6"/>
  <c r="E456" i="6"/>
  <c r="G454" i="6"/>
  <c r="E454" i="6"/>
  <c r="G452" i="6"/>
  <c r="G459" i="6" s="1"/>
  <c r="E452" i="6"/>
  <c r="G440" i="6"/>
  <c r="E440" i="6"/>
  <c r="G438" i="6"/>
  <c r="G441" i="6" s="1"/>
  <c r="E438" i="6"/>
  <c r="G426" i="6"/>
  <c r="E426" i="6"/>
  <c r="G424" i="6"/>
  <c r="E424" i="6"/>
  <c r="G422" i="6"/>
  <c r="E422" i="6"/>
  <c r="G420" i="6"/>
  <c r="G427" i="6" s="1"/>
  <c r="E420" i="6"/>
  <c r="G408" i="6"/>
  <c r="G409" i="6" s="1"/>
  <c r="E408" i="6"/>
  <c r="G396" i="6"/>
  <c r="G397" i="6" s="1"/>
  <c r="E396" i="6"/>
  <c r="G382" i="6"/>
  <c r="G383" i="6" s="1"/>
  <c r="E382" i="6"/>
  <c r="G370" i="6"/>
  <c r="G371" i="6" s="1"/>
  <c r="E370" i="6"/>
  <c r="G358" i="6"/>
  <c r="G359" i="6" s="1"/>
  <c r="E358" i="6"/>
  <c r="G346" i="6"/>
  <c r="E346" i="6"/>
  <c r="G344" i="6"/>
  <c r="E344" i="6"/>
  <c r="G342" i="6"/>
  <c r="E342" i="6"/>
  <c r="G340" i="6"/>
  <c r="E340" i="6"/>
  <c r="G338" i="6"/>
  <c r="E338" i="6"/>
  <c r="G336" i="6"/>
  <c r="E336" i="6"/>
  <c r="G334" i="6"/>
  <c r="E334" i="6"/>
  <c r="G332" i="6"/>
  <c r="E332" i="6"/>
  <c r="G330" i="6"/>
  <c r="E330" i="6"/>
  <c r="G328" i="6"/>
  <c r="E328" i="6"/>
  <c r="G325" i="6"/>
  <c r="E325" i="6"/>
  <c r="G322" i="6"/>
  <c r="E322" i="6"/>
  <c r="G320" i="6"/>
  <c r="G347" i="6" s="1"/>
  <c r="E320" i="6"/>
  <c r="G309" i="6"/>
  <c r="G308" i="6"/>
  <c r="E308" i="6"/>
  <c r="G306" i="6"/>
  <c r="E306" i="6"/>
  <c r="G304" i="6"/>
  <c r="E304" i="6"/>
  <c r="G302" i="6"/>
  <c r="E302" i="6"/>
  <c r="G299" i="6"/>
  <c r="E299" i="6"/>
  <c r="G297" i="6"/>
  <c r="E297" i="6"/>
  <c r="G295" i="6"/>
  <c r="E295" i="6"/>
  <c r="G293" i="6"/>
  <c r="E293" i="6"/>
  <c r="G291" i="6"/>
  <c r="E291" i="6"/>
  <c r="G289" i="6"/>
  <c r="E289" i="6"/>
  <c r="G277" i="6"/>
  <c r="E277" i="6"/>
  <c r="G275" i="6"/>
  <c r="G278" i="6" s="1"/>
  <c r="E275" i="6"/>
  <c r="G264" i="6"/>
  <c r="G263" i="6"/>
  <c r="E263" i="6"/>
  <c r="G261" i="6"/>
  <c r="E261" i="6"/>
  <c r="G259" i="6"/>
  <c r="E259" i="6"/>
  <c r="G257" i="6"/>
  <c r="E257" i="6"/>
  <c r="G245" i="6"/>
  <c r="E245" i="6"/>
  <c r="G243" i="6"/>
  <c r="G246" i="6" s="1"/>
  <c r="E243" i="6"/>
  <c r="G231" i="6"/>
  <c r="E231" i="6"/>
  <c r="G229" i="6"/>
  <c r="E229" i="6"/>
  <c r="G227" i="6"/>
  <c r="E227" i="6"/>
  <c r="G225" i="6"/>
  <c r="G232" i="6" s="1"/>
  <c r="E225" i="6"/>
  <c r="G213" i="6"/>
  <c r="G214" i="6" s="1"/>
  <c r="E213" i="6"/>
  <c r="G201" i="6"/>
  <c r="G202" i="6" s="1"/>
  <c r="E201" i="6"/>
  <c r="G189" i="6"/>
  <c r="G190" i="6" s="1"/>
  <c r="E189" i="6"/>
  <c r="G177" i="6"/>
  <c r="G178" i="6" s="1"/>
  <c r="E177" i="6"/>
  <c r="G175" i="6"/>
  <c r="E175" i="6"/>
  <c r="G159" i="6"/>
  <c r="G160" i="6" s="1"/>
  <c r="E159" i="6"/>
  <c r="G148" i="6"/>
  <c r="G147" i="6"/>
  <c r="E147" i="6"/>
  <c r="G134" i="6"/>
  <c r="G135" i="6" s="1"/>
  <c r="E134" i="6"/>
  <c r="G123" i="6"/>
  <c r="G122" i="6"/>
  <c r="E122" i="6"/>
  <c r="G120" i="6"/>
  <c r="E120" i="6"/>
  <c r="G118" i="6"/>
  <c r="E118" i="6"/>
  <c r="G116" i="6"/>
  <c r="E116" i="6"/>
  <c r="G114" i="6"/>
  <c r="E114" i="6"/>
  <c r="G112" i="6"/>
  <c r="E112" i="6"/>
  <c r="G110" i="6"/>
  <c r="E110" i="6"/>
  <c r="G108" i="6"/>
  <c r="E108" i="6"/>
  <c r="G106" i="6"/>
  <c r="E106" i="6"/>
  <c r="G104" i="6"/>
  <c r="E104" i="6"/>
  <c r="G102" i="6"/>
  <c r="E102" i="6"/>
  <c r="G100" i="6"/>
  <c r="E100" i="6"/>
  <c r="G98" i="6"/>
  <c r="E98" i="6"/>
  <c r="G95" i="6"/>
  <c r="E95" i="6"/>
  <c r="G92" i="6"/>
  <c r="E92" i="6"/>
  <c r="G90" i="6"/>
  <c r="E90" i="6"/>
  <c r="G78" i="6"/>
  <c r="E78" i="6"/>
  <c r="G76" i="6"/>
  <c r="E76" i="6"/>
  <c r="G74" i="6"/>
  <c r="E74" i="6"/>
  <c r="G71" i="6"/>
  <c r="E71" i="6"/>
  <c r="G69" i="6"/>
  <c r="E69" i="6"/>
  <c r="G67" i="6"/>
  <c r="E67" i="6"/>
  <c r="G65" i="6"/>
  <c r="E65" i="6"/>
  <c r="G63" i="6"/>
  <c r="E63" i="6"/>
  <c r="G61" i="6"/>
  <c r="E61" i="6"/>
  <c r="G59" i="6"/>
  <c r="E59" i="6"/>
  <c r="G57" i="6"/>
  <c r="G79" i="6" s="1"/>
  <c r="E57" i="6"/>
  <c r="G46" i="6"/>
  <c r="G45" i="6"/>
  <c r="E45" i="6"/>
  <c r="G43" i="6"/>
  <c r="E43" i="6"/>
  <c r="G31" i="6"/>
  <c r="E31" i="6"/>
  <c r="G29" i="6"/>
  <c r="E29" i="6"/>
  <c r="G27" i="6"/>
  <c r="E27" i="6"/>
  <c r="G25" i="6"/>
  <c r="G32" i="6" s="1"/>
  <c r="E25" i="6"/>
  <c r="G13" i="6"/>
  <c r="G14" i="6" s="1"/>
  <c r="E13" i="6"/>
  <c r="G11" i="6"/>
  <c r="E11" i="6"/>
  <c r="G238" i="5"/>
  <c r="G227" i="5"/>
  <c r="G216" i="5"/>
  <c r="G205" i="5"/>
  <c r="G194" i="5"/>
  <c r="G183" i="5"/>
  <c r="G172" i="5"/>
  <c r="G161" i="5"/>
  <c r="G150" i="5"/>
  <c r="G139" i="5"/>
  <c r="G127" i="5"/>
  <c r="G115" i="5"/>
  <c r="G103" i="5"/>
  <c r="G92" i="5"/>
  <c r="G81" i="5"/>
  <c r="G70" i="5"/>
  <c r="G47" i="5"/>
  <c r="G24" i="5"/>
  <c r="J201" i="4"/>
  <c r="D201" i="4"/>
  <c r="J134" i="4"/>
  <c r="D134" i="4"/>
  <c r="J67" i="4"/>
  <c r="D67" i="4"/>
</calcChain>
</file>

<file path=xl/sharedStrings.xml><?xml version="1.0" encoding="utf-8"?>
<sst xmlns="http://schemas.openxmlformats.org/spreadsheetml/2006/main" count="2985" uniqueCount="623">
  <si>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</si>
  <si>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</si>
  <si>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</si>
  <si>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</si>
  <si>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</si>
  <si>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</si>
  <si>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04.04.2023 08:59:00 по: 27.06.2024 08:59:00</t>
  </si>
  <si>
    <t>О.А. Лунева</t>
  </si>
  <si>
    <t>Серийный номер: B2E34E7245A684F885DD1D55B47354BEC16E867A</t>
  </si>
  <si>
    <t>(подпись)</t>
  </si>
  <si>
    <t>(расшифровка подписи)</t>
  </si>
  <si>
    <t>Издатель: Казначейство России</t>
  </si>
  <si>
    <t>"_____" _____________2024 г.</t>
  </si>
  <si>
    <t>Время подписания: 31.01.2024 15:36:28</t>
  </si>
  <si>
    <t>(дата утверждения)</t>
  </si>
  <si>
    <t>План</t>
  </si>
  <si>
    <t>финансово-хозяйственной деятельности ГБУК РО «РОСБС» на 2024 год и плановый период 2025-2026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</si>
  <si>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</si>
  <si>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</si>
  <si>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</si>
  <si>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</si>
  <si>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</si>
  <si>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</si>
  <si>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</si>
  <si>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</si>
  <si>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</si>
  <si>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</si>
  <si>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</si>
  <si>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</si>
  <si>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</si>
  <si>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</si>
  <si>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</si>
  <si>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</si>
  <si>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</si>
  <si>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</si>
  <si>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</si>
  <si>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</si>
  <si>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</si>
  <si>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</si>
  <si>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</si>
  <si>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</si>
  <si>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</si>
  <si>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</si>
  <si>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2024 текущий финансовый год</t>
  </si>
  <si>
    <t>на 2025 г. первый год планового периода</t>
  </si>
  <si>
    <t>на 2026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</si>
  <si>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</si>
  <si>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</si>
  <si>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</si>
  <si>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</si>
  <si>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</si>
  <si>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</si>
  <si>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</si>
  <si>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</si>
  <si>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</si>
  <si>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</si>
  <si>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</si>
  <si>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</si>
  <si>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</si>
  <si>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</si>
  <si>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</si>
  <si>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</si>
  <si>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</si>
  <si>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</si>
  <si>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</si>
  <si>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</si>
  <si>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</si>
  <si>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</si>
  <si>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</si>
  <si>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</si>
  <si>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</si>
  <si>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</si>
  <si>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</si>
  <si>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</si>
  <si>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</si>
  <si>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</si>
  <si>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151-162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</si>
  <si>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</si>
  <si>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</si>
  <si>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</si>
  <si>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</si>
  <si>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</si>
  <si>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</si>
  <si>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</si>
  <si>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</si>
  <si>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</si>
  <si>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</si>
  <si>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</si>
  <si>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</si>
  <si>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</si>
  <si>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</si>
  <si>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</si>
  <si>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</si>
  <si>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</si>
  <si>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</si>
  <si>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</si>
  <si>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</si>
  <si>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</si>
  <si>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</si>
  <si>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</si>
  <si>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</si>
  <si>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</si>
  <si>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</si>
  <si>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</si>
  <si>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</si>
  <si>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</si>
  <si>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</si>
  <si>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</si>
  <si>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</si>
  <si>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</si>
  <si>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</si>
  <si>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</si>
  <si>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</si>
  <si>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</si>
  <si>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</si>
  <si>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</si>
  <si>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</si>
  <si>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</si>
  <si>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</si>
  <si>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</si>
  <si>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</si>
  <si>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</si>
  <si>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</si>
  <si>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</si>
  <si>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</si>
  <si>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</si>
  <si>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</si>
  <si>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</si>
  <si>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</si>
  <si>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</si>
  <si>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</si>
  <si>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</si>
  <si>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</si>
  <si>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</si>
  <si>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</si>
  <si>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</si>
  <si>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</si>
  <si>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</si>
  <si>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</si>
  <si>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</si>
  <si>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</si>
  <si>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</si>
  <si>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</si>
  <si>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</si>
  <si>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</si>
  <si>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</si>
  <si>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</si>
  <si>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</si>
  <si>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</si>
  <si>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</si>
  <si>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</si>
  <si>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</si>
  <si>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</si>
  <si>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</si>
  <si>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</si>
  <si>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</si>
  <si>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</si>
  <si>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</si>
  <si>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</si>
  <si>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</si>
  <si>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</si>
  <si>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</si>
  <si>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</si>
  <si>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</si>
  <si>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</si>
  <si>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</si>
  <si>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</si>
  <si>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</si>
  <si>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</si>
  <si>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</si>
  <si>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</si>
  <si>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</si>
  <si>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</si>
  <si>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</si>
  <si>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</si>
  <si>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</si>
  <si>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</si>
  <si>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</si>
  <si>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</si>
  <si>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</si>
  <si>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</si>
  <si>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</si>
  <si>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</si>
  <si>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</si>
  <si>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</si>
  <si>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</si>
  <si>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</si>
  <si>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</si>
  <si>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</si>
  <si>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</si>
  <si>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</si>
  <si>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</si>
  <si>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</si>
  <si>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</si>
  <si>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</si>
  <si>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</si>
  <si>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</si>
  <si>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</si>
  <si>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</si>
  <si>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</si>
  <si>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</si>
  <si>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</si>
  <si>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</si>
  <si>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</si>
  <si>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</si>
  <si>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</si>
  <si>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</si>
  <si>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</si>
  <si>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</si>
  <si>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</si>
  <si>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</si>
  <si>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</si>
  <si>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</si>
  <si>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</si>
  <si>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</si>
  <si>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</si>
  <si>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</si>
  <si>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</si>
  <si>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</si>
  <si>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</si>
  <si>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</si>
  <si>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</si>
  <si>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</si>
  <si>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</si>
  <si>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</si>
  <si>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</si>
  <si>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</si>
  <si>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</si>
  <si>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</si>
  <si>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</si>
  <si>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</si>
  <si>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</si>
  <si>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</si>
  <si>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</si>
  <si>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</si>
  <si>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</si>
  <si>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</si>
  <si>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</si>
  <si>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</si>
  <si>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</si>
  <si>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</si>
  <si>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</si>
  <si>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</si>
  <si>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</si>
  <si>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</si>
  <si>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2024 г. (текущий финансовый год)</t>
  </si>
  <si>
    <t>на 2025 г. (первый год планового периода)</t>
  </si>
  <si>
    <t>на 2026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</si>
  <si>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</si>
  <si>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</si>
  <si>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</si>
  <si>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</si>
  <si>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</si>
  <si>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</si>
  <si>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</si>
  <si>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</si>
  <si>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</si>
  <si>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</si>
  <si>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</si>
  <si>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</si>
  <si>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</si>
  <si>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</si>
  <si>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</si>
  <si>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</si>
  <si>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</si>
  <si>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</si>
  <si>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</si>
  <si>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</si>
  <si>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</si>
  <si>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</si>
  <si>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</si>
  <si>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</si>
  <si>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</si>
  <si>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</si>
  <si>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</si>
  <si>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</si>
  <si>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</si>
  <si>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</si>
  <si>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</si>
  <si>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</si>
  <si>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</si>
  <si>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</si>
  <si>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</si>
  <si>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</si>
  <si>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</si>
  <si>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</si>
  <si>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</si>
  <si>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</si>
  <si>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</si>
  <si>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</si>
  <si>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</si>
  <si>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</si>
  <si>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</si>
  <si>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</si>
  <si>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</si>
  <si>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</si>
  <si>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</si>
  <si>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</si>
  <si>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</si>
  <si>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</si>
  <si>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</si>
  <si>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</si>
  <si>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</si>
  <si>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</si>
  <si>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</si>
  <si>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</si>
  <si>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</si>
  <si>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</si>
  <si>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</si>
  <si>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2024</t>
  </si>
  <si>
    <t>2.2</t>
  </si>
  <si>
    <t>26520</t>
  </si>
  <si>
    <t>2025</t>
  </si>
  <si>
    <t>2.3</t>
  </si>
  <si>
    <t>26530</t>
  </si>
  <si>
    <t>2026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</si>
  <si>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</si>
  <si>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</si>
  <si>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</si>
  <si>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</si>
  <si>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</si>
  <si>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</si>
  <si>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</si>
  <si>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</si>
  <si>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</si>
  <si>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</si>
  <si>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</si>
  <si>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</si>
  <si>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</si>
  <si>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</si>
  <si>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</si>
  <si>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</si>
  <si>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</si>
  <si>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</si>
  <si>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</si>
  <si>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И.о. министра культуры Рязанской области</t>
  </si>
  <si>
    <t>(наименование должности уполномоченного лица органа-учредителя)</t>
  </si>
  <si>
    <t>Е.А. Васильева</t>
  </si>
  <si>
    <t>М.П.</t>
  </si>
  <si>
    <t>ФИО: Васильева Елена Анатольевна</t>
  </si>
  <si>
    <t>Должность: И.о. министра</t>
  </si>
  <si>
    <t>Действует c 06.10.2023 09:21:00 по: 29.12.2024 09:21:00</t>
  </si>
  <si>
    <t>Серийный номер: 711D008B1F44590246A66DAB8977555509589492</t>
  </si>
  <si>
    <t>Время подписания: 31.01.2024 15:36:55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</si>
  <si>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</si>
  <si>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</si>
  <si>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</si>
  <si>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</si>
  <si>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</si>
  <si>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</si>
  <si>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</si>
  <si>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</si>
  <si>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</si>
  <si>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</si>
  <si>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</si>
  <si>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</si>
  <si>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</si>
  <si>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</si>
  <si>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</si>
  <si>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</si>
  <si>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</si>
  <si>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</si>
  <si>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</si>
  <si>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</si>
  <si>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</si>
  <si>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</si>
  <si>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</si>
  <si>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</si>
  <si>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</si>
  <si>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</si>
  <si>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</si>
  <si>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</si>
  <si>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</si>
  <si>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</si>
  <si>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</si>
  <si>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</si>
  <si>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</si>
  <si>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</si>
  <si>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</si>
  <si>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</si>
  <si>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</si>
  <si>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</si>
  <si>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</si>
  <si>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</si>
  <si>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</si>
  <si>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</si>
  <si>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</si>
  <si>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</si>
  <si>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</si>
  <si>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</si>
  <si>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</si>
  <si>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</si>
  <si>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</si>
  <si>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</si>
  <si>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</si>
  <si>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</si>
  <si>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</si>
  <si>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</si>
  <si>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</si>
  <si>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</si>
  <si>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</si>
  <si>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</si>
  <si>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</si>
  <si>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</si>
  <si>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</si>
  <si>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</si>
  <si>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</si>
  <si>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</si>
  <si>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</si>
  <si>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</si>
  <si>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</si>
  <si>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</si>
  <si>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</si>
  <si>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[Отдел учета, хранения фондов и реставрации], [Основной персонал], [Звукооператор],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</si>
  <si>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</si>
  <si>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</si>
  <si>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</si>
  <si>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</si>
  <si>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</si>
  <si>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</si>
  <si>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</si>
  <si>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</si>
  <si>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</si>
  <si>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</si>
  <si>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</si>
  <si>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</si>
  <si>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</si>
  <si>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</si>
  <si>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</si>
  <si>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</si>
  <si>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</si>
  <si>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</si>
  <si>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</si>
  <si>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</si>
  <si>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</si>
  <si>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</si>
  <si>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</si>
  <si>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</si>
  <si>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</si>
  <si>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</si>
  <si>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</si>
  <si>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</si>
  <si>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</si>
  <si>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</si>
  <si>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</si>
  <si>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</si>
  <si>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</si>
  <si>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</si>
  <si>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</si>
  <si>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</si>
  <si>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</si>
  <si>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</si>
  <si>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[Единый тариф страховых взносов],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</si>
  <si>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</si>
  <si>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</si>
  <si>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</si>
  <si>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</si>
  <si>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</si>
  <si>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</si>
  <si>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(297)</t>
  </si>
  <si>
    <t>[Уплата иных платежей (853)], [Членский взнос в РБА]</t>
  </si>
  <si>
    <t>[Налог на имущество организаций (851)], [Здание библиотеки Татарская д.29/44]</t>
  </si>
  <si>
    <t>6. Расчеты (обоснования) расходов на закупки товаров, работ, услуг (221)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</si>
  <si>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</si>
  <si>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</si>
  <si>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</si>
  <si>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</si>
  <si>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[Услуги связи] [услуги связи (интернет)] [221]</t>
  </si>
  <si>
    <t>Итого по карточке:</t>
  </si>
  <si>
    <t>[Услуги связи] [услуги связи (стационарная связь)] [221]</t>
  </si>
  <si>
    <t>2023</t>
  </si>
  <si>
    <t>Всего:</t>
  </si>
  <si>
    <t>6. Расчеты (обоснования) расходов на закупки товаров, работ, услуг (223)</t>
  </si>
  <si>
    <t>17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</si>
  <si>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</si>
  <si>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</si>
  <si>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</si>
  <si>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</si>
  <si>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92</t>
  </si>
  <si>
    <t>[Коммунальные услуги] [другие ком услуги]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</si>
  <si>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</si>
  <si>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</si>
  <si>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</si>
  <si>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</si>
  <si>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</si>
  <si>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</si>
  <si>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</si>
  <si>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</si>
  <si>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</si>
  <si>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</si>
  <si>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</si>
  <si>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</si>
  <si>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</si>
  <si>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</si>
  <si>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</si>
  <si>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</si>
  <si>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</si>
  <si>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</si>
  <si>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</si>
  <si>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</si>
  <si>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</si>
  <si>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[по охране труда и прочее]</t>
  </si>
  <si>
    <t>[Прочие работы, услуги] [Повышение квалификации] [226] [РЕАКОМП]</t>
  </si>
  <si>
    <t>[Прочие работы, услуги] [Расходы на ПО] [226] [антивирус 10 000, секрет нэт 4шт 16 504, подсистема дело 40 000]</t>
  </si>
  <si>
    <t>[Прочие работы, услуги] [Расходы на ПО] [226] [Размещение сайта на Домене]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</si>
  <si>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</si>
  <si>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</si>
  <si>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</si>
  <si>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</si>
  <si>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</si>
  <si>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</si>
  <si>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</si>
  <si>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</si>
  <si>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</si>
  <si>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</si>
  <si>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</si>
  <si>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</si>
  <si>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</si>
  <si>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</si>
  <si>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</si>
  <si>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</si>
  <si>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</si>
  <si>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90</t>
  </si>
  <si>
    <t>[Прочие работы, услуги] [Охрана ЧОП] [226] [91.01 Библиотечное, библиографическое и информационное обслуживание пользователей библиотеки (в стационарных условиях)]</t>
  </si>
  <si>
    <t>91</t>
  </si>
  <si>
    <t>[Прочие работы, услуги] [Разработка проектно-сметной документации] [226]</t>
  </si>
  <si>
    <t>94</t>
  </si>
  <si>
    <t>[Прочие работы, услуги] [Прочие расходы ГЗ]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</si>
  <si>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</si>
  <si>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</si>
  <si>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</si>
  <si>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[Увеличение стоимости основных средств] [Комплектование библиотечного фонда] [310] [91.01 Формирование, учет, изучение, обеспечение физического сохранения и безопасности фондов библиотек] [комплектование библиотечного фонда]</t>
  </si>
  <si>
    <t>[Увеличение стоимости основных средств] [Комплектование библиотечного фонда] [310] [91.01 Формирование, учет, изучение, обеспечение физического сохранения и безопасности фондов библиотек]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</si>
  <si>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</si>
  <si>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</si>
  <si>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</si>
  <si>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6. Расчеты (обоснования) расходов на закупки товаров, работ, услуг (346)</t>
  </si>
  <si>
    <t>44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</si>
  <si>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</si>
  <si>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 [прочие материалы выполнение ГЗ]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</si>
  <si>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</si>
  <si>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[Увеличение стоимости прочих оборотных запасов (материалов)] [Канцтовары] [346] [Вместе сделаем мир интересней]</t>
  </si>
  <si>
    <t>[Увеличение стоимости прочих оборотных запасов (материалов)] [Канцтовары] [346]</t>
  </si>
  <si>
    <t>93</t>
  </si>
  <si>
    <t>[Увеличение стоимости прочих оборотных запасов (материалов)] [прочие МЗ на выполнение ГЗ] [346]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</si>
  <si>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</si>
  <si>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</si>
  <si>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[Проект ПФХД]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</si>
  <si>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</si>
  <si>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</si>
  <si>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</si>
  <si>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95</t>
  </si>
  <si>
    <t>[Увеличение стоимости основных средств] [подпрограмма 5 "Формирование системы комплексной реабилитации и абилитации инвалидов, в том числе детей-инвалидов"] [310]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</si>
  <si>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</si>
  <si>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</si>
  <si>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</si>
  <si>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</si>
  <si>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</si>
  <si>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</si>
  <si>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</si>
  <si>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</si>
  <si>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2024 год (на текущий финансовый год)</t>
  </si>
  <si>
    <t>на 2025 год (на первый год планового периода)</t>
  </si>
  <si>
    <t>на 2026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</si>
  <si>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</si>
  <si>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</si>
  <si>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</si>
  <si>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</si>
  <si>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</si>
  <si>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</si>
  <si>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</si>
  <si>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</si>
  <si>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</si>
  <si>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</si>
  <si>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Осуществление стабилизации, реставрации и консервации библиотечного фонда, включая книжные памятники</t>
  </si>
  <si>
    <t>Формирование, учет, изучение физического сохранения и безопасности фондов библитек, включая оцифровку фондов</t>
  </si>
  <si>
    <t>Библиотечное, библиографическое и информационное обслуживание пользователей библиотеки (удаленно через сеть интернет)</t>
  </si>
  <si>
    <t>Организация и проведение культурно-массовых мероприятий (Культурно-массовых (иные зрелищные мероприятия))</t>
  </si>
  <si>
    <t>Библиографическая обработка документов и создание каталогов электронный каталог</t>
  </si>
  <si>
    <t>Библиотечное, библиографическое и информационное обслуживание пользователей библиотеки (вне стационара)</t>
  </si>
  <si>
    <t>Организация и проведение культурно-массовых мероприятий (Методических (фестиваль, выставка, конкурс, смотр)</t>
  </si>
  <si>
    <t>Организация и проведение культурно-массовых мероприятий (Методических (семинар, конферренция, областная методическая секция))</t>
  </si>
  <si>
    <t>Библиотечное, библиографическое и информационное обслуживание пользователей библиотеки (в стационарных условиях)</t>
  </si>
  <si>
    <t>Библиографическая обработка документов и создание каталогов карточн каталог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</si>
  <si>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</si>
  <si>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</si>
  <si>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</si>
  <si>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</si>
  <si>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</si>
  <si>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ЦС на обеспечение антитеррористической защищенности</t>
  </si>
  <si>
    <t>Субсидии на иные цели (подпрограмма 5 "Формирование системы комплексной реабилитации и абилитации инвалидов, в том числе детей-инвалидов")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</si>
  <si>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</si>
  <si>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</si>
  <si>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</si>
  <si>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</si>
  <si>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</si>
  <si>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</si>
  <si>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</si>
  <si>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31.01.2024</t>
  </si>
  <si>
    <t>Вид финансового обеспечения:</t>
  </si>
  <si>
    <t>приносящая доход деятельность (собственные доходы учреждения)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</si>
  <si>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</si>
  <si>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</si>
  <si>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</si>
  <si>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</si>
  <si>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</si>
  <si>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</si>
  <si>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</si>
  <si>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</si>
  <si>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</si>
  <si>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</si>
  <si>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310</t>
  </si>
  <si>
    <t>745201-0801.29 3 0302114.612</t>
  </si>
  <si>
    <t>Увеличение стоимости основных средств (КВР 244) ЦС</t>
  </si>
  <si>
    <t>Изменение объема субсидий</t>
  </si>
  <si>
    <t>субсидии на цели осуществления капитальных вложений</t>
  </si>
  <si>
    <t>средства по обязательному медицинскому страхованию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</si>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</sst>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8"/>
      <color rgb="FF000000"/>
      <name val="Verdana"/>
    </font>
    <font>
      <b/>
      <sz val="10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26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1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right" vertical="center" wrapText="1"/>
    </xf>
    <xf numFmtId="0" fontId="5" fillId="7" borderId="5" applyBorder="0">
      <alignment horizontal="left" vertical="center" wrapText="1"/>
    </xf>
    <xf numFmtId="0" fontId="7" fillId="9" borderId="7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left" vertical="center" wrapText="1"/>
    </xf>
    <xf numFmtId="0" fontId="16" fillId="18" borderId="16" applyBorder="0">
      <alignment horizontal="right" vertical="center" wrapText="1"/>
    </xf>
    <xf numFmtId="0" fontId="17" fillId="19" borderId="17" applyBorder="0">
      <alignment horizontal="left" vertical="center" wrapText="1"/>
    </xf>
    <xf numFmtId="0" fontId="23" fillId="25" borderId="23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 applyProtection="1">
      <alignment horizontal="left" vertical="center" wrapText="1"/>
      <protection locked="0"/>
    </xf>
    <xf numFmtId="4" fontId="14" fillId="16" borderId="14" xfId="0" applyNumberFormat="1" applyFont="1" applyFill="1" applyBorder="1" applyAlignment="1">
      <alignment horizontal="right" vertical="center" wrapText="1" indent="1"/>
    </xf>
    <xf numFmtId="4" fontId="16" fillId="18" borderId="16" xfId="0" applyNumberFormat="1" applyFont="1" applyFill="1" applyBorder="1" applyAlignment="1">
      <alignment horizontal="right" vertical="center" wrapText="1" indent="1"/>
    </xf>
    <xf numFmtId="4" fontId="18" fillId="20" borderId="18" xfId="0" applyNumberFormat="1" applyFont="1" applyFill="1" applyBorder="1" applyAlignment="1">
      <alignment horizontal="right" vertical="center" wrapText="1" indent="1"/>
    </xf>
    <xf numFmtId="0" fontId="19" fillId="21" borderId="19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 applyProtection="1">
      <alignment horizontal="left" vertical="center" wrapText="1"/>
      <protection locked="0"/>
    </xf>
    <xf numFmtId="0" fontId="9" fillId="11" borderId="9" xfId="0" applyFont="1" applyFill="1" applyBorder="1" applyAlignment="1">
      <alignment horizontal="center" vertical="center" wrapText="1"/>
    </xf>
  </cellXfs>
  <cellStyles count="11">
    <cellStyle name="bold_border_right_num" xfId="8"/>
    <cellStyle name="border_bold_center_str" xfId="6"/>
    <cellStyle name="bot_border_left_str" xfId="9"/>
    <cellStyle name="bottom_center_str" xfId="5"/>
    <cellStyle name="center_str" xfId="2"/>
    <cellStyle name="left_str" xfId="4"/>
    <cellStyle name="p_bottom_left_str" xfId="7"/>
    <cellStyle name="righr_str" xfId="3"/>
    <cellStyle name="right_str" xfId="10"/>
    <cellStyle name="title" xfId="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D592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 t="s">
        <v>54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>
        <v>0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v>0</v>
      </c>
      <c r="F9" s="10">
        <v>0</v>
      </c>
      <c r="G9" s="10" t="s">
        <v>54</v>
      </c>
      <c r="H9" s="10">
        <v>0</v>
      </c>
      <c r="I9" s="10">
        <v>0</v>
      </c>
      <c r="J9" s="10">
        <v>0</v>
      </c>
      <c r="K9" s="10">
        <v>0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49230978.700000003</v>
      </c>
      <c r="F10" s="10">
        <v>374100</v>
      </c>
      <c r="G10" s="10" t="s">
        <v>54</v>
      </c>
      <c r="H10" s="10">
        <v>0</v>
      </c>
      <c r="I10" s="10">
        <v>48888592.600000001</v>
      </c>
      <c r="J10" s="10">
        <v>48951224.490000002</v>
      </c>
      <c r="K10" s="10">
        <v>0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>
        <v>0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49230978.700000003</v>
      </c>
      <c r="F12" s="10" t="s">
        <v>54</v>
      </c>
      <c r="G12" s="10" t="s">
        <v>54</v>
      </c>
      <c r="H12" s="10">
        <v>0</v>
      </c>
      <c r="I12" s="10">
        <v>48888592.600000001</v>
      </c>
      <c r="J12" s="10">
        <v>48951224.490000002</v>
      </c>
      <c r="K12" s="10">
        <v>0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49230978.700000003</v>
      </c>
      <c r="F13" s="10" t="s">
        <v>54</v>
      </c>
      <c r="G13" s="10" t="s">
        <v>54</v>
      </c>
      <c r="H13" s="10">
        <v>0</v>
      </c>
      <c r="I13" s="10">
        <v>48888592.600000001</v>
      </c>
      <c r="J13" s="10">
        <v>48951224.490000002</v>
      </c>
      <c r="K13" s="10">
        <v>0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>
        <v>0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374100</v>
      </c>
      <c r="G15" s="10" t="s">
        <v>54</v>
      </c>
      <c r="H15" s="10">
        <v>0</v>
      </c>
      <c r="I15" s="10">
        <v>0</v>
      </c>
      <c r="J15" s="10">
        <v>0</v>
      </c>
      <c r="K15" s="10">
        <v>0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374100</v>
      </c>
      <c r="G16" s="10" t="s">
        <v>54</v>
      </c>
      <c r="H16" s="10">
        <v>0</v>
      </c>
      <c r="I16" s="10">
        <v>0</v>
      </c>
      <c r="J16" s="10">
        <v>0</v>
      </c>
      <c r="K16" s="10">
        <v>0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174100</v>
      </c>
      <c r="G17" s="10" t="s">
        <v>54</v>
      </c>
      <c r="H17" s="10">
        <v>0</v>
      </c>
      <c r="I17" s="10">
        <v>0</v>
      </c>
      <c r="J17" s="10">
        <v>0</v>
      </c>
      <c r="K17" s="10">
        <v>0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>
        <v>200000</v>
      </c>
      <c r="G18" s="10" t="s">
        <v>54</v>
      </c>
      <c r="H18" s="10">
        <v>0</v>
      </c>
      <c r="I18" s="10">
        <v>0</v>
      </c>
      <c r="J18" s="10">
        <v>0</v>
      </c>
      <c r="K18" s="10">
        <v>0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>
        <v>0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>
        <v>0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0</v>
      </c>
      <c r="I21" s="10">
        <v>0</v>
      </c>
      <c r="J21" s="10">
        <v>0</v>
      </c>
      <c r="K21" s="10">
        <v>0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>
        <v>0</v>
      </c>
      <c r="I22" s="10">
        <v>0</v>
      </c>
      <c r="J22" s="10">
        <v>0</v>
      </c>
      <c r="K22" s="10">
        <v>0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0</v>
      </c>
      <c r="I23" s="10">
        <v>0</v>
      </c>
      <c r="J23" s="10">
        <v>0</v>
      </c>
      <c r="K23" s="10">
        <v>0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>
        <v>0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>
        <v>0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0</v>
      </c>
      <c r="I26" s="10">
        <v>0</v>
      </c>
      <c r="J26" s="10">
        <v>0</v>
      </c>
      <c r="K26" s="10">
        <v>0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>
        <v>0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>
        <v>0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50293281.149999999</v>
      </c>
      <c r="F29" s="10">
        <v>374100</v>
      </c>
      <c r="G29" s="10" t="s">
        <v>54</v>
      </c>
      <c r="H29" s="10">
        <v>0</v>
      </c>
      <c r="I29" s="10">
        <v>48888592.600000001</v>
      </c>
      <c r="J29" s="10">
        <v>48951224.490000002</v>
      </c>
      <c r="K29" s="10">
        <v>0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42072314</v>
      </c>
      <c r="F30" s="10" t="s">
        <v>54</v>
      </c>
      <c r="G30" s="10" t="s">
        <v>54</v>
      </c>
      <c r="H30" s="10">
        <v>0</v>
      </c>
      <c r="I30" s="10">
        <v>42699936.630000003</v>
      </c>
      <c r="J30" s="10">
        <v>42742492.409999996</v>
      </c>
      <c r="K30" s="10">
        <v>0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32107000</v>
      </c>
      <c r="F31" s="10" t="s">
        <v>54</v>
      </c>
      <c r="G31" s="10" t="s">
        <v>54</v>
      </c>
      <c r="H31" s="10">
        <v>0</v>
      </c>
      <c r="I31" s="10">
        <v>32684926</v>
      </c>
      <c r="J31" s="10">
        <v>32717610.93</v>
      </c>
      <c r="K31" s="10">
        <v>0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269000</v>
      </c>
      <c r="F32" s="10" t="s">
        <v>54</v>
      </c>
      <c r="G32" s="10" t="s">
        <v>54</v>
      </c>
      <c r="H32" s="10">
        <v>0</v>
      </c>
      <c r="I32" s="10">
        <v>144162.98000000001</v>
      </c>
      <c r="J32" s="10">
        <v>144162.98000000001</v>
      </c>
      <c r="K32" s="10">
        <v>0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>
        <v>0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9696314</v>
      </c>
      <c r="F34" s="10" t="s">
        <v>54</v>
      </c>
      <c r="G34" s="10" t="s">
        <v>54</v>
      </c>
      <c r="H34" s="10">
        <v>0</v>
      </c>
      <c r="I34" s="10">
        <v>9870847.6500000004</v>
      </c>
      <c r="J34" s="10">
        <v>9880718.5</v>
      </c>
      <c r="K34" s="10">
        <v>0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9696314</v>
      </c>
      <c r="F35" s="10" t="s">
        <v>54</v>
      </c>
      <c r="G35" s="10" t="s">
        <v>54</v>
      </c>
      <c r="H35" s="10">
        <v>0</v>
      </c>
      <c r="I35" s="10">
        <v>9870847.6500000004</v>
      </c>
      <c r="J35" s="10">
        <v>9880718.5</v>
      </c>
      <c r="K35" s="10">
        <v>0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>
        <v>0</v>
      </c>
      <c r="I36" s="10">
        <v>0</v>
      </c>
      <c r="J36" s="10">
        <v>0</v>
      </c>
      <c r="K36" s="10">
        <v>0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>
        <v>0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>
        <v>0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>
        <v>0</v>
      </c>
      <c r="I39" s="10">
        <v>0</v>
      </c>
      <c r="J39" s="10">
        <v>0</v>
      </c>
      <c r="K39" s="10">
        <v>0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 t="s">
        <v>54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>
        <v>0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 t="s">
        <v>54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>
        <v>0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 t="s">
        <v>54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>
        <v>0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>
        <v>0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>
        <v>0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>
        <v>0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185326</v>
      </c>
      <c r="F46" s="10" t="s">
        <v>54</v>
      </c>
      <c r="G46" s="10" t="s">
        <v>54</v>
      </c>
      <c r="H46" s="10">
        <v>0</v>
      </c>
      <c r="I46" s="10">
        <v>162917.1</v>
      </c>
      <c r="J46" s="10">
        <v>162917.1</v>
      </c>
      <c r="K46" s="10">
        <v>0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167116</v>
      </c>
      <c r="F47" s="10" t="s">
        <v>54</v>
      </c>
      <c r="G47" s="10" t="s">
        <v>54</v>
      </c>
      <c r="H47" s="10">
        <v>0</v>
      </c>
      <c r="I47" s="10">
        <v>144707.1</v>
      </c>
      <c r="J47" s="10">
        <v>144707.1</v>
      </c>
      <c r="K47" s="10">
        <v>0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>
        <v>0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15000</v>
      </c>
      <c r="F49" s="10" t="s">
        <v>54</v>
      </c>
      <c r="G49" s="10" t="s">
        <v>54</v>
      </c>
      <c r="H49" s="10">
        <v>0</v>
      </c>
      <c r="I49" s="10">
        <v>15000</v>
      </c>
      <c r="J49" s="10">
        <v>15000</v>
      </c>
      <c r="K49" s="10">
        <v>0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>
        <v>0</v>
      </c>
      <c r="I50" s="10">
        <v>0</v>
      </c>
      <c r="J50" s="10">
        <v>0</v>
      </c>
      <c r="K50" s="10">
        <v>0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>
        <v>0</v>
      </c>
      <c r="I51" s="10">
        <v>0</v>
      </c>
      <c r="J51" s="10">
        <v>0</v>
      </c>
      <c r="K51" s="10">
        <v>0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>
        <v>0</v>
      </c>
      <c r="I52" s="10">
        <v>0</v>
      </c>
      <c r="J52" s="10">
        <v>0</v>
      </c>
      <c r="K52" s="10">
        <v>0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>
        <v>0</v>
      </c>
      <c r="I53" s="10">
        <v>0</v>
      </c>
      <c r="J53" s="10">
        <v>0</v>
      </c>
      <c r="K53" s="10">
        <v>0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>
        <v>0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>
        <v>0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8035641.1500000004</v>
      </c>
      <c r="F56" s="10">
        <v>374100</v>
      </c>
      <c r="G56" s="10" t="s">
        <v>54</v>
      </c>
      <c r="H56" s="10">
        <v>0</v>
      </c>
      <c r="I56" s="10">
        <v>6025738.8700000001</v>
      </c>
      <c r="J56" s="10">
        <v>6045814.9800000004</v>
      </c>
      <c r="K56" s="10">
        <v>0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>
        <v>0</v>
      </c>
      <c r="I57" s="10">
        <v>0</v>
      </c>
      <c r="J57" s="10">
        <v>0</v>
      </c>
      <c r="K57" s="10">
        <v>0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>
        <v>0</v>
      </c>
      <c r="I58" s="10">
        <v>0</v>
      </c>
      <c r="J58" s="10">
        <v>0</v>
      </c>
      <c r="K58" s="10">
        <v>0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>
        <v>0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7424077.2599999998</v>
      </c>
      <c r="F60" s="10">
        <v>374100</v>
      </c>
      <c r="G60" s="10" t="s">
        <v>54</v>
      </c>
      <c r="H60" s="10">
        <v>0</v>
      </c>
      <c r="I60" s="10">
        <v>5473378.9699999997</v>
      </c>
      <c r="J60" s="10">
        <v>5493455.0800000001</v>
      </c>
      <c r="K60" s="10">
        <v>0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>
        <v>0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>
        <v>0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611563.89</v>
      </c>
      <c r="F63" s="10" t="s">
        <v>54</v>
      </c>
      <c r="G63" s="10" t="s">
        <v>54</v>
      </c>
      <c r="H63" s="10">
        <v>0</v>
      </c>
      <c r="I63" s="10">
        <v>552359.9</v>
      </c>
      <c r="J63" s="10">
        <v>552359.9</v>
      </c>
      <c r="K63" s="10">
        <v>0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>
        <v>0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>
        <v>0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>
        <v>0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>
        <v>0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>
        <v>0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>
        <v>0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>
        <v>0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 t="s">
        <v>54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>
        <v>0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 t="s">
        <v>54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>
        <v>0</v>
      </c>
    </row>
  </sheetData>
  <sheetProtection password="D592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/>
      <c r="E7" s="7"/>
      <c r="F7" s="7"/>
      <c r="G7" s="10">
        <v>8409741.1500000004</v>
      </c>
      <c r="H7" s="10">
        <v>6025738.8700000001</v>
      </c>
      <c r="I7" s="10">
        <v>6045814.9800000004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/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/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/>
      <c r="E10" s="7"/>
      <c r="F10" s="7"/>
      <c r="G10" s="10">
        <v>1790283.67</v>
      </c>
      <c r="H10" s="10">
        <v>1427512.61</v>
      </c>
      <c r="I10" s="10">
        <v>1447588.72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/>
      <c r="E11" s="7"/>
      <c r="F11" s="7"/>
      <c r="G11" s="10">
        <v>1790283.67</v>
      </c>
      <c r="H11" s="10">
        <v>1427512.61</v>
      </c>
      <c r="I11" s="10">
        <v>1447588.72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/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/>
      <c r="E13" s="7"/>
      <c r="F13" s="7"/>
      <c r="G13" s="10">
        <v>6619457.4800000004</v>
      </c>
      <c r="H13" s="10">
        <v>4598226.26</v>
      </c>
      <c r="I13" s="10">
        <v>4598226.26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/>
      <c r="E14" s="7"/>
      <c r="F14" s="7"/>
      <c r="G14" s="10">
        <v>6245357.4800000004</v>
      </c>
      <c r="H14" s="10">
        <v>4598226.26</v>
      </c>
      <c r="I14" s="10">
        <v>4598226.26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/>
      <c r="E15" s="7"/>
      <c r="F15" s="7"/>
      <c r="G15" s="10">
        <v>6245357.4800000004</v>
      </c>
      <c r="H15" s="10">
        <v>4598226.26</v>
      </c>
      <c r="I15" s="10">
        <v>4598226.26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/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/>
      <c r="E17" s="7"/>
      <c r="F17" s="7"/>
      <c r="G17" s="10">
        <v>374100</v>
      </c>
      <c r="H17" s="10">
        <v>0</v>
      </c>
      <c r="I17" s="10">
        <v>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/>
      <c r="E18" s="7"/>
      <c r="F18" s="7"/>
      <c r="G18" s="10">
        <v>374100</v>
      </c>
      <c r="H18" s="10">
        <v>0</v>
      </c>
      <c r="I18" s="10">
        <v>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/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/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/>
      <c r="E21" s="7"/>
      <c r="F21" s="7"/>
      <c r="G21" s="10">
        <v>0</v>
      </c>
      <c r="H21" s="10">
        <v>0</v>
      </c>
      <c r="I21" s="10"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/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/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/>
      <c r="E24" s="7"/>
      <c r="F24" s="7"/>
      <c r="G24" s="10">
        <v>0</v>
      </c>
      <c r="H24" s="10">
        <v>0</v>
      </c>
      <c r="I24" s="10"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/>
      <c r="E25" s="7"/>
      <c r="F25" s="7"/>
      <c r="G25" s="10">
        <v>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/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/>
      <c r="E27" s="7"/>
      <c r="F27" s="7"/>
      <c r="G27" s="10">
        <v>6619457.4800000004</v>
      </c>
      <c r="H27" s="10">
        <v>6025738.8700000001</v>
      </c>
      <c r="I27" s="10">
        <v>6045814.9800000004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6619457.4800000004</v>
      </c>
      <c r="H28" s="10">
        <v>1427512.61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4598226.26</v>
      </c>
      <c r="I29" s="10">
        <v>1447588.72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4598226.26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/>
      <c r="E31" s="7"/>
      <c r="F31" s="7"/>
      <c r="G31" s="10">
        <v>0</v>
      </c>
      <c r="H31" s="10">
        <v>0</v>
      </c>
      <c r="I31" s="10"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20.100000000000001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20.100000000000001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20.100000000000001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20.100000000000001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11</v>
      </c>
      <c r="C57" s="15"/>
      <c r="D57" s="15" t="s">
        <v>11</v>
      </c>
      <c r="E57" s="15"/>
      <c r="F57" s="15"/>
      <c r="G57" s="15"/>
      <c r="H57" s="15"/>
    </row>
    <row r="58" spans="1:8" ht="20.100000000000001" customHeight="1" x14ac:dyDescent="0.15">
      <c r="B58" s="18" t="s">
        <v>343</v>
      </c>
      <c r="C58" s="18"/>
      <c r="D58" s="18" t="s">
        <v>13</v>
      </c>
      <c r="E58" s="18"/>
      <c r="F58" s="18"/>
      <c r="G58" s="18"/>
      <c r="H58" s="18"/>
    </row>
  </sheetData>
  <sheetProtection password="D592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5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344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348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349</v>
      </c>
      <c r="C7" s="21" t="s">
        <v>350</v>
      </c>
      <c r="D7" s="21" t="s">
        <v>351</v>
      </c>
      <c r="E7" s="21"/>
      <c r="F7" s="21"/>
      <c r="G7" s="21"/>
      <c r="H7" s="21" t="s">
        <v>352</v>
      </c>
      <c r="I7" s="21" t="s">
        <v>353</v>
      </c>
      <c r="J7" s="21" t="s">
        <v>354</v>
      </c>
    </row>
    <row r="8" spans="1:10" ht="50.1" customHeight="1" x14ac:dyDescent="0.15">
      <c r="A8" s="21"/>
      <c r="B8" s="21"/>
      <c r="C8" s="21"/>
      <c r="D8" s="21" t="s">
        <v>355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356</v>
      </c>
      <c r="F9" s="7" t="s">
        <v>357</v>
      </c>
      <c r="G9" s="7" t="s">
        <v>358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359</v>
      </c>
      <c r="C10" s="7" t="s">
        <v>360</v>
      </c>
      <c r="D10" s="7" t="s">
        <v>361</v>
      </c>
      <c r="E10" s="7" t="s">
        <v>362</v>
      </c>
      <c r="F10" s="7" t="s">
        <v>363</v>
      </c>
      <c r="G10" s="7" t="s">
        <v>364</v>
      </c>
      <c r="H10" s="7" t="s">
        <v>365</v>
      </c>
      <c r="I10" s="7" t="s">
        <v>366</v>
      </c>
      <c r="J10" s="7" t="s">
        <v>367</v>
      </c>
    </row>
    <row r="11" spans="1:10" ht="31.5" x14ac:dyDescent="0.15">
      <c r="A11" s="7" t="s">
        <v>250</v>
      </c>
      <c r="B11" s="8" t="s">
        <v>368</v>
      </c>
      <c r="C11" s="10">
        <v>1</v>
      </c>
      <c r="D11" s="10">
        <v>128673.73166999999</v>
      </c>
      <c r="E11" s="10">
        <v>78639</v>
      </c>
      <c r="F11" s="10">
        <v>0</v>
      </c>
      <c r="G11" s="10">
        <v>50034.731670000001</v>
      </c>
      <c r="H11" s="10"/>
      <c r="I11" s="10">
        <v>1</v>
      </c>
      <c r="J11" s="10">
        <v>1544084.78</v>
      </c>
    </row>
    <row r="12" spans="1:10" ht="31.5" x14ac:dyDescent="0.15">
      <c r="A12" s="7" t="s">
        <v>359</v>
      </c>
      <c r="B12" s="8" t="s">
        <v>369</v>
      </c>
      <c r="C12" s="10">
        <v>1</v>
      </c>
      <c r="D12" s="10">
        <v>101112.6044</v>
      </c>
      <c r="E12" s="10">
        <v>70775</v>
      </c>
      <c r="F12" s="10">
        <v>0</v>
      </c>
      <c r="G12" s="10">
        <v>30337.6044</v>
      </c>
      <c r="H12" s="10"/>
      <c r="I12" s="10">
        <v>1</v>
      </c>
      <c r="J12" s="10">
        <v>1213351.25</v>
      </c>
    </row>
    <row r="13" spans="1:10" ht="31.5" x14ac:dyDescent="0.15">
      <c r="A13" s="7" t="s">
        <v>360</v>
      </c>
      <c r="B13" s="8" t="s">
        <v>370</v>
      </c>
      <c r="C13" s="10">
        <v>1</v>
      </c>
      <c r="D13" s="10">
        <v>99975</v>
      </c>
      <c r="E13" s="10">
        <v>70775</v>
      </c>
      <c r="F13" s="10">
        <v>0</v>
      </c>
      <c r="G13" s="10">
        <v>29200</v>
      </c>
      <c r="H13" s="10"/>
      <c r="I13" s="10">
        <v>1</v>
      </c>
      <c r="J13" s="10">
        <v>1199700</v>
      </c>
    </row>
    <row r="14" spans="1:10" x14ac:dyDescent="0.15">
      <c r="A14" s="7" t="s">
        <v>361</v>
      </c>
      <c r="B14" s="8" t="s">
        <v>371</v>
      </c>
      <c r="C14" s="10">
        <v>1</v>
      </c>
      <c r="D14" s="10">
        <v>43521</v>
      </c>
      <c r="E14" s="10">
        <v>21311</v>
      </c>
      <c r="F14" s="10">
        <v>0</v>
      </c>
      <c r="G14" s="10">
        <v>22210</v>
      </c>
      <c r="H14" s="10"/>
      <c r="I14" s="10">
        <v>1</v>
      </c>
      <c r="J14" s="10">
        <v>522252</v>
      </c>
    </row>
    <row r="15" spans="1:10" x14ac:dyDescent="0.15">
      <c r="A15" s="7" t="s">
        <v>362</v>
      </c>
      <c r="B15" s="8" t="s">
        <v>372</v>
      </c>
      <c r="C15" s="10">
        <v>3</v>
      </c>
      <c r="D15" s="10">
        <v>39563.550000000003</v>
      </c>
      <c r="E15" s="10">
        <v>19640</v>
      </c>
      <c r="F15" s="10">
        <v>0</v>
      </c>
      <c r="G15" s="10">
        <v>19923.55</v>
      </c>
      <c r="H15" s="10"/>
      <c r="I15" s="10">
        <v>1</v>
      </c>
      <c r="J15" s="10">
        <v>1424287.8</v>
      </c>
    </row>
    <row r="16" spans="1:10" x14ac:dyDescent="0.15">
      <c r="A16" s="7" t="s">
        <v>363</v>
      </c>
      <c r="B16" s="8" t="s">
        <v>373</v>
      </c>
      <c r="C16" s="10">
        <v>2</v>
      </c>
      <c r="D16" s="10">
        <v>35432.400000000001</v>
      </c>
      <c r="E16" s="10">
        <v>19640</v>
      </c>
      <c r="F16" s="10">
        <v>0</v>
      </c>
      <c r="G16" s="10">
        <v>15792.4</v>
      </c>
      <c r="H16" s="10"/>
      <c r="I16" s="10">
        <v>1</v>
      </c>
      <c r="J16" s="10">
        <v>850377.6</v>
      </c>
    </row>
    <row r="17" spans="1:10" ht="21" x14ac:dyDescent="0.15">
      <c r="A17" s="7" t="s">
        <v>364</v>
      </c>
      <c r="B17" s="8" t="s">
        <v>374</v>
      </c>
      <c r="C17" s="10">
        <v>1</v>
      </c>
      <c r="D17" s="10">
        <v>31311</v>
      </c>
      <c r="E17" s="10">
        <v>21311</v>
      </c>
      <c r="F17" s="10">
        <v>0</v>
      </c>
      <c r="G17" s="10">
        <v>10000</v>
      </c>
      <c r="H17" s="10"/>
      <c r="I17" s="10">
        <v>1</v>
      </c>
      <c r="J17" s="10">
        <v>375732</v>
      </c>
    </row>
    <row r="18" spans="1:10" x14ac:dyDescent="0.15">
      <c r="A18" s="7" t="s">
        <v>365</v>
      </c>
      <c r="B18" s="8" t="s">
        <v>375</v>
      </c>
      <c r="C18" s="10">
        <v>1</v>
      </c>
      <c r="D18" s="10">
        <v>49232</v>
      </c>
      <c r="E18" s="10">
        <v>24582</v>
      </c>
      <c r="F18" s="10">
        <v>0</v>
      </c>
      <c r="G18" s="10">
        <v>24650</v>
      </c>
      <c r="H18" s="10"/>
      <c r="I18" s="10">
        <v>1</v>
      </c>
      <c r="J18" s="10">
        <v>590784</v>
      </c>
    </row>
    <row r="19" spans="1:10" ht="31.5" x14ac:dyDescent="0.15">
      <c r="A19" s="7" t="s">
        <v>366</v>
      </c>
      <c r="B19" s="8" t="s">
        <v>376</v>
      </c>
      <c r="C19" s="10">
        <v>1</v>
      </c>
      <c r="D19" s="10">
        <v>76895.5</v>
      </c>
      <c r="E19" s="10">
        <v>47740</v>
      </c>
      <c r="F19" s="10">
        <v>0</v>
      </c>
      <c r="G19" s="10">
        <v>29155.5</v>
      </c>
      <c r="H19" s="10"/>
      <c r="I19" s="10">
        <v>1</v>
      </c>
      <c r="J19" s="10">
        <v>922746</v>
      </c>
    </row>
    <row r="20" spans="1:10" ht="31.5" x14ac:dyDescent="0.15">
      <c r="A20" s="7" t="s">
        <v>367</v>
      </c>
      <c r="B20" s="8" t="s">
        <v>377</v>
      </c>
      <c r="C20" s="10">
        <v>1</v>
      </c>
      <c r="D20" s="10">
        <v>83762.7</v>
      </c>
      <c r="E20" s="10">
        <v>39805.699999999997</v>
      </c>
      <c r="F20" s="10">
        <v>0</v>
      </c>
      <c r="G20" s="10">
        <v>43957</v>
      </c>
      <c r="H20" s="10"/>
      <c r="I20" s="10">
        <v>1</v>
      </c>
      <c r="J20" s="10">
        <v>1005152.4</v>
      </c>
    </row>
    <row r="21" spans="1:10" ht="31.5" x14ac:dyDescent="0.15">
      <c r="A21" s="7" t="s">
        <v>378</v>
      </c>
      <c r="B21" s="8" t="s">
        <v>376</v>
      </c>
      <c r="C21" s="10">
        <v>1</v>
      </c>
      <c r="D21" s="10">
        <v>76895.5</v>
      </c>
      <c r="E21" s="10">
        <v>47740</v>
      </c>
      <c r="F21" s="10">
        <v>0</v>
      </c>
      <c r="G21" s="10">
        <v>29155.5</v>
      </c>
      <c r="H21" s="10"/>
      <c r="I21" s="10">
        <v>1</v>
      </c>
      <c r="J21" s="10">
        <v>922746</v>
      </c>
    </row>
    <row r="22" spans="1:10" ht="21" x14ac:dyDescent="0.15">
      <c r="A22" s="7" t="s">
        <v>379</v>
      </c>
      <c r="B22" s="8" t="s">
        <v>380</v>
      </c>
      <c r="C22" s="10">
        <v>0.7</v>
      </c>
      <c r="D22" s="10">
        <v>68129.600000000006</v>
      </c>
      <c r="E22" s="10">
        <v>44240</v>
      </c>
      <c r="F22" s="10">
        <v>0</v>
      </c>
      <c r="G22" s="10">
        <v>23889.599999999999</v>
      </c>
      <c r="H22" s="10"/>
      <c r="I22" s="10">
        <v>1</v>
      </c>
      <c r="J22" s="10">
        <v>572288.64</v>
      </c>
    </row>
    <row r="23" spans="1:10" ht="21" x14ac:dyDescent="0.15">
      <c r="A23" s="7" t="s">
        <v>379</v>
      </c>
      <c r="B23" s="8" t="s">
        <v>380</v>
      </c>
      <c r="C23" s="10">
        <v>0.3</v>
      </c>
      <c r="D23" s="10">
        <v>68129.600000000006</v>
      </c>
      <c r="E23" s="10">
        <v>44240</v>
      </c>
      <c r="F23" s="10">
        <v>0</v>
      </c>
      <c r="G23" s="10">
        <v>23889.599999999999</v>
      </c>
      <c r="H23" s="10"/>
      <c r="I23" s="10">
        <v>1</v>
      </c>
      <c r="J23" s="10">
        <v>245266.56</v>
      </c>
    </row>
    <row r="24" spans="1:10" ht="31.5" x14ac:dyDescent="0.15">
      <c r="A24" s="7" t="s">
        <v>381</v>
      </c>
      <c r="B24" s="8" t="s">
        <v>382</v>
      </c>
      <c r="C24" s="10">
        <v>1</v>
      </c>
      <c r="D24" s="10">
        <v>93700.4</v>
      </c>
      <c r="E24" s="10">
        <v>43424.4</v>
      </c>
      <c r="F24" s="10">
        <v>0</v>
      </c>
      <c r="G24" s="10">
        <v>50276</v>
      </c>
      <c r="H24" s="10"/>
      <c r="I24" s="10">
        <v>1</v>
      </c>
      <c r="J24" s="10">
        <v>1124404.8</v>
      </c>
    </row>
    <row r="25" spans="1:10" ht="21" x14ac:dyDescent="0.15">
      <c r="A25" s="7" t="s">
        <v>383</v>
      </c>
      <c r="B25" s="8" t="s">
        <v>384</v>
      </c>
      <c r="C25" s="10">
        <v>0.1</v>
      </c>
      <c r="D25" s="10">
        <v>63767</v>
      </c>
      <c r="E25" s="10">
        <v>44330</v>
      </c>
      <c r="F25" s="10">
        <v>0</v>
      </c>
      <c r="G25" s="10">
        <v>19437</v>
      </c>
      <c r="H25" s="10"/>
      <c r="I25" s="10">
        <v>1</v>
      </c>
      <c r="J25" s="10">
        <v>76520.399999999994</v>
      </c>
    </row>
    <row r="26" spans="1:10" ht="21" x14ac:dyDescent="0.15">
      <c r="A26" s="7" t="s">
        <v>383</v>
      </c>
      <c r="B26" s="8" t="s">
        <v>384</v>
      </c>
      <c r="C26" s="10">
        <v>0.1</v>
      </c>
      <c r="D26" s="10">
        <v>63767</v>
      </c>
      <c r="E26" s="10">
        <v>44330</v>
      </c>
      <c r="F26" s="10">
        <v>0</v>
      </c>
      <c r="G26" s="10">
        <v>19437</v>
      </c>
      <c r="H26" s="10"/>
      <c r="I26" s="10">
        <v>1</v>
      </c>
      <c r="J26" s="10">
        <v>76520.399999999994</v>
      </c>
    </row>
    <row r="27" spans="1:10" ht="21" x14ac:dyDescent="0.15">
      <c r="A27" s="7" t="s">
        <v>383</v>
      </c>
      <c r="B27" s="8" t="s">
        <v>384</v>
      </c>
      <c r="C27" s="10">
        <v>0.8</v>
      </c>
      <c r="D27" s="10">
        <v>79767</v>
      </c>
      <c r="E27" s="10">
        <v>44330</v>
      </c>
      <c r="F27" s="10">
        <v>0</v>
      </c>
      <c r="G27" s="10">
        <v>35437</v>
      </c>
      <c r="H27" s="10">
        <v>0</v>
      </c>
      <c r="I27" s="10">
        <v>1</v>
      </c>
      <c r="J27" s="10">
        <v>765763.2</v>
      </c>
    </row>
    <row r="28" spans="1:10" ht="31.5" x14ac:dyDescent="0.15">
      <c r="A28" s="7" t="s">
        <v>385</v>
      </c>
      <c r="B28" s="8" t="s">
        <v>386</v>
      </c>
      <c r="C28" s="10">
        <v>1</v>
      </c>
      <c r="D28" s="10">
        <v>93927</v>
      </c>
      <c r="E28" s="10">
        <v>43424</v>
      </c>
      <c r="F28" s="10">
        <v>0</v>
      </c>
      <c r="G28" s="10">
        <v>50503</v>
      </c>
      <c r="H28" s="10"/>
      <c r="I28" s="10">
        <v>1</v>
      </c>
      <c r="J28" s="10">
        <v>1127124</v>
      </c>
    </row>
    <row r="29" spans="1:10" ht="31.5" x14ac:dyDescent="0.15">
      <c r="A29" s="7" t="s">
        <v>387</v>
      </c>
      <c r="B29" s="8" t="s">
        <v>388</v>
      </c>
      <c r="C29" s="10">
        <v>1</v>
      </c>
      <c r="D29" s="10">
        <v>93927.4</v>
      </c>
      <c r="E29" s="10">
        <v>43424.4</v>
      </c>
      <c r="F29" s="10">
        <v>0</v>
      </c>
      <c r="G29" s="10">
        <v>50503</v>
      </c>
      <c r="H29" s="10"/>
      <c r="I29" s="10">
        <v>1</v>
      </c>
      <c r="J29" s="10">
        <v>1127128.8</v>
      </c>
    </row>
    <row r="30" spans="1:10" ht="21" x14ac:dyDescent="0.15">
      <c r="A30" s="7" t="s">
        <v>389</v>
      </c>
      <c r="B30" s="8" t="s">
        <v>390</v>
      </c>
      <c r="C30" s="10">
        <v>0.9</v>
      </c>
      <c r="D30" s="10">
        <v>65516</v>
      </c>
      <c r="E30" s="10">
        <v>44330</v>
      </c>
      <c r="F30" s="10">
        <v>0</v>
      </c>
      <c r="G30" s="10">
        <v>21186</v>
      </c>
      <c r="H30" s="10"/>
      <c r="I30" s="10">
        <v>1</v>
      </c>
      <c r="J30" s="10">
        <v>707572.8</v>
      </c>
    </row>
    <row r="31" spans="1:10" ht="21" x14ac:dyDescent="0.15">
      <c r="A31" s="7" t="s">
        <v>389</v>
      </c>
      <c r="B31" s="8" t="s">
        <v>390</v>
      </c>
      <c r="C31" s="10">
        <v>0.1</v>
      </c>
      <c r="D31" s="10">
        <v>65516</v>
      </c>
      <c r="E31" s="10">
        <v>44330</v>
      </c>
      <c r="F31" s="10">
        <v>0</v>
      </c>
      <c r="G31" s="10">
        <v>21186</v>
      </c>
      <c r="H31" s="10"/>
      <c r="I31" s="10">
        <v>1</v>
      </c>
      <c r="J31" s="10">
        <v>78619.199999999997</v>
      </c>
    </row>
    <row r="32" spans="1:10" ht="21" x14ac:dyDescent="0.15">
      <c r="A32" s="7" t="s">
        <v>391</v>
      </c>
      <c r="B32" s="8" t="s">
        <v>392</v>
      </c>
      <c r="C32" s="10">
        <v>0.5</v>
      </c>
      <c r="D32" s="10">
        <v>63263.199999999997</v>
      </c>
      <c r="E32" s="10">
        <v>44240</v>
      </c>
      <c r="F32" s="10">
        <v>0</v>
      </c>
      <c r="G32" s="10">
        <v>19023.2</v>
      </c>
      <c r="H32" s="10"/>
      <c r="I32" s="10">
        <v>1</v>
      </c>
      <c r="J32" s="10">
        <v>379579.2</v>
      </c>
    </row>
    <row r="33" spans="1:10" ht="21" x14ac:dyDescent="0.15">
      <c r="A33" s="7" t="s">
        <v>391</v>
      </c>
      <c r="B33" s="8" t="s">
        <v>392</v>
      </c>
      <c r="C33" s="10">
        <v>0.4</v>
      </c>
      <c r="D33" s="10">
        <v>79263.199999999997</v>
      </c>
      <c r="E33" s="10">
        <v>44240</v>
      </c>
      <c r="F33" s="10">
        <v>0</v>
      </c>
      <c r="G33" s="10">
        <v>35023.199999999997</v>
      </c>
      <c r="H33" s="10"/>
      <c r="I33" s="10">
        <v>1</v>
      </c>
      <c r="J33" s="10">
        <v>380463.35999999999</v>
      </c>
    </row>
    <row r="34" spans="1:10" ht="21" x14ac:dyDescent="0.15">
      <c r="A34" s="7" t="s">
        <v>391</v>
      </c>
      <c r="B34" s="8" t="s">
        <v>392</v>
      </c>
      <c r="C34" s="10">
        <v>0.1</v>
      </c>
      <c r="D34" s="10">
        <v>63263.199999999997</v>
      </c>
      <c r="E34" s="10">
        <v>44240</v>
      </c>
      <c r="F34" s="10">
        <v>0</v>
      </c>
      <c r="G34" s="10">
        <v>19023.2</v>
      </c>
      <c r="H34" s="10"/>
      <c r="I34" s="10">
        <v>1</v>
      </c>
      <c r="J34" s="10">
        <v>75915.839999999997</v>
      </c>
    </row>
    <row r="35" spans="1:10" ht="21" x14ac:dyDescent="0.15">
      <c r="A35" s="7" t="s">
        <v>393</v>
      </c>
      <c r="B35" s="8" t="s">
        <v>394</v>
      </c>
      <c r="C35" s="10">
        <v>1</v>
      </c>
      <c r="D35" s="10">
        <v>61765</v>
      </c>
      <c r="E35" s="10">
        <v>44330</v>
      </c>
      <c r="F35" s="10">
        <v>0</v>
      </c>
      <c r="G35" s="10">
        <v>17435</v>
      </c>
      <c r="H35" s="10"/>
      <c r="I35" s="10">
        <v>1</v>
      </c>
      <c r="J35" s="10">
        <v>741180</v>
      </c>
    </row>
    <row r="36" spans="1:10" ht="21" x14ac:dyDescent="0.15">
      <c r="A36" s="7" t="s">
        <v>395</v>
      </c>
      <c r="B36" s="8" t="s">
        <v>396</v>
      </c>
      <c r="C36" s="10">
        <v>1</v>
      </c>
      <c r="D36" s="10">
        <v>67518</v>
      </c>
      <c r="E36" s="10">
        <v>47740</v>
      </c>
      <c r="F36" s="10">
        <v>0</v>
      </c>
      <c r="G36" s="10">
        <v>19778</v>
      </c>
      <c r="H36" s="10"/>
      <c r="I36" s="10">
        <v>1</v>
      </c>
      <c r="J36" s="10">
        <v>810216</v>
      </c>
    </row>
    <row r="37" spans="1:10" ht="21" x14ac:dyDescent="0.15">
      <c r="A37" s="7" t="s">
        <v>397</v>
      </c>
      <c r="B37" s="8" t="s">
        <v>398</v>
      </c>
      <c r="C37" s="10">
        <v>0.1</v>
      </c>
      <c r="D37" s="10">
        <v>68129.600000000006</v>
      </c>
      <c r="E37" s="10">
        <v>44240</v>
      </c>
      <c r="F37" s="10">
        <v>0</v>
      </c>
      <c r="G37" s="10">
        <v>23889.599999999999</v>
      </c>
      <c r="H37" s="10"/>
      <c r="I37" s="10">
        <v>1</v>
      </c>
      <c r="J37" s="10">
        <v>81755.520000000004</v>
      </c>
    </row>
    <row r="38" spans="1:10" ht="21" x14ac:dyDescent="0.15">
      <c r="A38" s="7" t="s">
        <v>397</v>
      </c>
      <c r="B38" s="8" t="s">
        <v>398</v>
      </c>
      <c r="C38" s="10">
        <v>0.3</v>
      </c>
      <c r="D38" s="10">
        <v>68129.600000000006</v>
      </c>
      <c r="E38" s="10">
        <v>44240</v>
      </c>
      <c r="F38" s="10">
        <v>0</v>
      </c>
      <c r="G38" s="10">
        <v>23889.599999999999</v>
      </c>
      <c r="H38" s="10"/>
      <c r="I38" s="10">
        <v>1</v>
      </c>
      <c r="J38" s="10">
        <v>245266.56</v>
      </c>
    </row>
    <row r="39" spans="1:10" ht="21" x14ac:dyDescent="0.15">
      <c r="A39" s="7" t="s">
        <v>397</v>
      </c>
      <c r="B39" s="8" t="s">
        <v>398</v>
      </c>
      <c r="C39" s="10">
        <v>0.6</v>
      </c>
      <c r="D39" s="10">
        <v>68129.600000000006</v>
      </c>
      <c r="E39" s="10">
        <v>44240</v>
      </c>
      <c r="F39" s="10">
        <v>0</v>
      </c>
      <c r="G39" s="10">
        <v>23889.599999999999</v>
      </c>
      <c r="H39" s="10"/>
      <c r="I39" s="10">
        <v>1</v>
      </c>
      <c r="J39" s="10">
        <v>490533.12</v>
      </c>
    </row>
    <row r="40" spans="1:10" ht="21" x14ac:dyDescent="0.15">
      <c r="A40" s="7" t="s">
        <v>399</v>
      </c>
      <c r="B40" s="8" t="s">
        <v>400</v>
      </c>
      <c r="C40" s="10">
        <v>1</v>
      </c>
      <c r="D40" s="10">
        <v>66767.8</v>
      </c>
      <c r="E40" s="10">
        <v>47058</v>
      </c>
      <c r="F40" s="10">
        <v>0</v>
      </c>
      <c r="G40" s="10">
        <v>19709.8</v>
      </c>
      <c r="H40" s="10"/>
      <c r="I40" s="10">
        <v>1</v>
      </c>
      <c r="J40" s="10">
        <v>801213.6</v>
      </c>
    </row>
    <row r="41" spans="1:10" ht="21" x14ac:dyDescent="0.15">
      <c r="A41" s="7" t="s">
        <v>401</v>
      </c>
      <c r="B41" s="8" t="s">
        <v>402</v>
      </c>
      <c r="C41" s="10">
        <v>1</v>
      </c>
      <c r="D41" s="10">
        <v>68129.600000000006</v>
      </c>
      <c r="E41" s="10">
        <v>44240</v>
      </c>
      <c r="F41" s="10">
        <v>0</v>
      </c>
      <c r="G41" s="10">
        <v>23889.599999999999</v>
      </c>
      <c r="H41" s="10"/>
      <c r="I41" s="10">
        <v>1</v>
      </c>
      <c r="J41" s="10">
        <v>817555.2</v>
      </c>
    </row>
    <row r="42" spans="1:10" ht="21" x14ac:dyDescent="0.15">
      <c r="A42" s="7" t="s">
        <v>403</v>
      </c>
      <c r="B42" s="8" t="s">
        <v>404</v>
      </c>
      <c r="C42" s="10">
        <v>0.1</v>
      </c>
      <c r="D42" s="10">
        <v>68129.600000000006</v>
      </c>
      <c r="E42" s="10">
        <v>44240</v>
      </c>
      <c r="F42" s="10">
        <v>0</v>
      </c>
      <c r="G42" s="10">
        <v>23889.599999999999</v>
      </c>
      <c r="H42" s="10"/>
      <c r="I42" s="10">
        <v>1</v>
      </c>
      <c r="J42" s="10">
        <v>81755.520000000004</v>
      </c>
    </row>
    <row r="43" spans="1:10" ht="21" x14ac:dyDescent="0.15">
      <c r="A43" s="7" t="s">
        <v>403</v>
      </c>
      <c r="B43" s="8" t="s">
        <v>404</v>
      </c>
      <c r="C43" s="10">
        <v>0.8</v>
      </c>
      <c r="D43" s="10">
        <v>80129.600000000006</v>
      </c>
      <c r="E43" s="10">
        <v>44240</v>
      </c>
      <c r="F43" s="10">
        <v>0</v>
      </c>
      <c r="G43" s="10">
        <v>35889.599999999999</v>
      </c>
      <c r="H43" s="10"/>
      <c r="I43" s="10">
        <v>1</v>
      </c>
      <c r="J43" s="10">
        <v>769244.16000000003</v>
      </c>
    </row>
    <row r="44" spans="1:10" ht="21" x14ac:dyDescent="0.15">
      <c r="A44" s="7" t="s">
        <v>403</v>
      </c>
      <c r="B44" s="8" t="s">
        <v>404</v>
      </c>
      <c r="C44" s="10">
        <v>0.1</v>
      </c>
      <c r="D44" s="10">
        <v>68129.600000000006</v>
      </c>
      <c r="E44" s="10">
        <v>44240</v>
      </c>
      <c r="F44" s="10">
        <v>0</v>
      </c>
      <c r="G44" s="10">
        <v>23889.599999999999</v>
      </c>
      <c r="H44" s="10"/>
      <c r="I44" s="10">
        <v>1</v>
      </c>
      <c r="J44" s="10">
        <v>81755.520000000004</v>
      </c>
    </row>
    <row r="45" spans="1:10" ht="21" x14ac:dyDescent="0.15">
      <c r="A45" s="7" t="s">
        <v>405</v>
      </c>
      <c r="B45" s="8" t="s">
        <v>406</v>
      </c>
      <c r="C45" s="10">
        <v>0.8</v>
      </c>
      <c r="D45" s="10">
        <v>48164.89</v>
      </c>
      <c r="E45" s="10">
        <v>36548.870000000003</v>
      </c>
      <c r="F45" s="10">
        <v>0</v>
      </c>
      <c r="G45" s="10">
        <v>11616.02</v>
      </c>
      <c r="H45" s="10"/>
      <c r="I45" s="10">
        <v>1</v>
      </c>
      <c r="J45" s="10">
        <v>462382.94</v>
      </c>
    </row>
    <row r="46" spans="1:10" ht="21" x14ac:dyDescent="0.15">
      <c r="A46" s="7" t="s">
        <v>405</v>
      </c>
      <c r="B46" s="8" t="s">
        <v>406</v>
      </c>
      <c r="C46" s="10">
        <v>0.1</v>
      </c>
      <c r="D46" s="10">
        <v>48164.89</v>
      </c>
      <c r="E46" s="10">
        <v>36548.870000000003</v>
      </c>
      <c r="F46" s="10">
        <v>0</v>
      </c>
      <c r="G46" s="10">
        <v>11616.02</v>
      </c>
      <c r="H46" s="10"/>
      <c r="I46" s="10">
        <v>1</v>
      </c>
      <c r="J46" s="10">
        <v>57797.87</v>
      </c>
    </row>
    <row r="47" spans="1:10" ht="21" x14ac:dyDescent="0.15">
      <c r="A47" s="7" t="s">
        <v>405</v>
      </c>
      <c r="B47" s="8" t="s">
        <v>406</v>
      </c>
      <c r="C47" s="10">
        <v>0.1</v>
      </c>
      <c r="D47" s="10">
        <v>62164.959999999999</v>
      </c>
      <c r="E47" s="10">
        <v>36548.870000000003</v>
      </c>
      <c r="F47" s="10">
        <v>0</v>
      </c>
      <c r="G47" s="10">
        <v>25616.09</v>
      </c>
      <c r="H47" s="10"/>
      <c r="I47" s="10">
        <v>1</v>
      </c>
      <c r="J47" s="10">
        <v>74597.95</v>
      </c>
    </row>
    <row r="48" spans="1:10" ht="21" x14ac:dyDescent="0.15">
      <c r="A48" s="7" t="s">
        <v>407</v>
      </c>
      <c r="B48" s="8" t="s">
        <v>408</v>
      </c>
      <c r="C48" s="10">
        <v>0.1</v>
      </c>
      <c r="D48" s="10">
        <v>57776.023999999998</v>
      </c>
      <c r="E48" s="10">
        <v>36548.870000000003</v>
      </c>
      <c r="F48" s="10">
        <v>0</v>
      </c>
      <c r="G48" s="10">
        <v>21227.153999999999</v>
      </c>
      <c r="H48" s="10"/>
      <c r="I48" s="10">
        <v>1</v>
      </c>
      <c r="J48" s="10">
        <v>69331.23</v>
      </c>
    </row>
    <row r="49" spans="1:10" ht="21" x14ac:dyDescent="0.15">
      <c r="A49" s="7" t="s">
        <v>407</v>
      </c>
      <c r="B49" s="8" t="s">
        <v>408</v>
      </c>
      <c r="C49" s="10">
        <v>0.9</v>
      </c>
      <c r="D49" s="10">
        <v>57776.039900000003</v>
      </c>
      <c r="E49" s="10">
        <v>36548.870000000003</v>
      </c>
      <c r="F49" s="10">
        <v>0</v>
      </c>
      <c r="G49" s="10">
        <v>21227.169900000001</v>
      </c>
      <c r="H49" s="10"/>
      <c r="I49" s="10">
        <v>1</v>
      </c>
      <c r="J49" s="10">
        <v>623981.23</v>
      </c>
    </row>
    <row r="50" spans="1:10" x14ac:dyDescent="0.15">
      <c r="A50" s="7" t="s">
        <v>409</v>
      </c>
      <c r="B50" s="8" t="s">
        <v>373</v>
      </c>
      <c r="C50" s="10">
        <v>0.5</v>
      </c>
      <c r="D50" s="10">
        <v>25293.599999999999</v>
      </c>
      <c r="E50" s="10">
        <v>19640</v>
      </c>
      <c r="F50" s="10">
        <v>0</v>
      </c>
      <c r="G50" s="10">
        <v>5653.6</v>
      </c>
      <c r="H50" s="10"/>
      <c r="I50" s="10">
        <v>1</v>
      </c>
      <c r="J50" s="10">
        <v>151761.60000000001</v>
      </c>
    </row>
    <row r="51" spans="1:10" ht="21" x14ac:dyDescent="0.15">
      <c r="A51" s="7" t="s">
        <v>410</v>
      </c>
      <c r="B51" s="8" t="s">
        <v>384</v>
      </c>
      <c r="C51" s="10">
        <v>1</v>
      </c>
      <c r="D51" s="10">
        <v>84771</v>
      </c>
      <c r="E51" s="10">
        <v>44330</v>
      </c>
      <c r="F51" s="10">
        <v>0</v>
      </c>
      <c r="G51" s="10">
        <v>40441</v>
      </c>
      <c r="H51" s="10"/>
      <c r="I51" s="10">
        <v>1</v>
      </c>
      <c r="J51" s="10">
        <v>1017252</v>
      </c>
    </row>
    <row r="52" spans="1:10" ht="31.5" x14ac:dyDescent="0.15">
      <c r="A52" s="7" t="s">
        <v>411</v>
      </c>
      <c r="B52" s="8" t="s">
        <v>376</v>
      </c>
      <c r="C52" s="10">
        <v>1</v>
      </c>
      <c r="D52" s="10">
        <v>76895.5</v>
      </c>
      <c r="E52" s="10">
        <v>47740</v>
      </c>
      <c r="F52" s="10">
        <v>0</v>
      </c>
      <c r="G52" s="10">
        <v>29155.5</v>
      </c>
      <c r="H52" s="10"/>
      <c r="I52" s="10">
        <v>1</v>
      </c>
      <c r="J52" s="10">
        <v>922746</v>
      </c>
    </row>
    <row r="53" spans="1:10" ht="21" x14ac:dyDescent="0.15">
      <c r="A53" s="7" t="s">
        <v>412</v>
      </c>
      <c r="B53" s="8" t="s">
        <v>413</v>
      </c>
      <c r="C53" s="10">
        <v>1</v>
      </c>
      <c r="D53" s="10">
        <v>52514</v>
      </c>
      <c r="E53" s="10">
        <v>34100</v>
      </c>
      <c r="F53" s="10">
        <v>0</v>
      </c>
      <c r="G53" s="10">
        <v>18414</v>
      </c>
      <c r="H53" s="10"/>
      <c r="I53" s="10">
        <v>1</v>
      </c>
      <c r="J53" s="10">
        <v>630168</v>
      </c>
    </row>
    <row r="54" spans="1:10" ht="21" x14ac:dyDescent="0.15">
      <c r="A54" s="7" t="s">
        <v>414</v>
      </c>
      <c r="B54" s="8" t="s">
        <v>415</v>
      </c>
      <c r="C54" s="10">
        <v>1</v>
      </c>
      <c r="D54" s="10">
        <v>86916.379000000001</v>
      </c>
      <c r="E54" s="10">
        <v>44330</v>
      </c>
      <c r="F54" s="10">
        <v>0</v>
      </c>
      <c r="G54" s="10">
        <v>42586.379000000001</v>
      </c>
      <c r="H54" s="10"/>
      <c r="I54" s="10">
        <v>1</v>
      </c>
      <c r="J54" s="10">
        <v>1042996.55</v>
      </c>
    </row>
    <row r="55" spans="1:10" ht="21" x14ac:dyDescent="0.15">
      <c r="A55" s="7" t="s">
        <v>416</v>
      </c>
      <c r="B55" s="8" t="s">
        <v>417</v>
      </c>
      <c r="C55" s="10">
        <v>1</v>
      </c>
      <c r="D55" s="10">
        <v>74240</v>
      </c>
      <c r="E55" s="10">
        <v>44240</v>
      </c>
      <c r="F55" s="10">
        <v>0</v>
      </c>
      <c r="G55" s="10">
        <v>30000</v>
      </c>
      <c r="H55" s="10"/>
      <c r="I55" s="10">
        <v>1</v>
      </c>
      <c r="J55" s="10">
        <v>890880</v>
      </c>
    </row>
    <row r="56" spans="1:10" ht="21" x14ac:dyDescent="0.15">
      <c r="A56" s="7" t="s">
        <v>418</v>
      </c>
      <c r="B56" s="8" t="s">
        <v>419</v>
      </c>
      <c r="C56" s="10">
        <v>0.3</v>
      </c>
      <c r="D56" s="10">
        <v>69779.600000000006</v>
      </c>
      <c r="E56" s="10">
        <v>44240</v>
      </c>
      <c r="F56" s="10">
        <v>0</v>
      </c>
      <c r="G56" s="10">
        <v>25539.599999999999</v>
      </c>
      <c r="H56" s="10"/>
      <c r="I56" s="10">
        <v>1</v>
      </c>
      <c r="J56" s="10">
        <v>251206.56</v>
      </c>
    </row>
    <row r="57" spans="1:10" ht="21" x14ac:dyDescent="0.15">
      <c r="A57" s="7" t="s">
        <v>418</v>
      </c>
      <c r="B57" s="8" t="s">
        <v>419</v>
      </c>
      <c r="C57" s="10">
        <v>0.7</v>
      </c>
      <c r="D57" s="10">
        <v>69779.600000000006</v>
      </c>
      <c r="E57" s="10">
        <v>44240</v>
      </c>
      <c r="F57" s="10">
        <v>0</v>
      </c>
      <c r="G57" s="10">
        <v>25539.599999999999</v>
      </c>
      <c r="H57" s="10"/>
      <c r="I57" s="10">
        <v>1</v>
      </c>
      <c r="J57" s="10">
        <v>586148.64</v>
      </c>
    </row>
    <row r="58" spans="1:10" ht="21" x14ac:dyDescent="0.15">
      <c r="A58" s="7" t="s">
        <v>420</v>
      </c>
      <c r="B58" s="8" t="s">
        <v>421</v>
      </c>
      <c r="C58" s="10">
        <v>1</v>
      </c>
      <c r="D58" s="10">
        <v>61514</v>
      </c>
      <c r="E58" s="10">
        <v>40920</v>
      </c>
      <c r="F58" s="10">
        <v>0</v>
      </c>
      <c r="G58" s="10">
        <v>20594</v>
      </c>
      <c r="H58" s="10"/>
      <c r="I58" s="10">
        <v>1</v>
      </c>
      <c r="J58" s="10">
        <v>738168</v>
      </c>
    </row>
    <row r="59" spans="1:10" ht="21" x14ac:dyDescent="0.15">
      <c r="A59" s="7" t="s">
        <v>422</v>
      </c>
      <c r="B59" s="8" t="s">
        <v>423</v>
      </c>
      <c r="C59" s="10">
        <v>0.1</v>
      </c>
      <c r="D59" s="10">
        <v>68129.600000000006</v>
      </c>
      <c r="E59" s="10">
        <v>44240</v>
      </c>
      <c r="F59" s="10">
        <v>0</v>
      </c>
      <c r="G59" s="10">
        <v>23889.599999999999</v>
      </c>
      <c r="H59" s="10"/>
      <c r="I59" s="10">
        <v>1</v>
      </c>
      <c r="J59" s="10">
        <v>81755.520000000004</v>
      </c>
    </row>
    <row r="60" spans="1:10" ht="21" x14ac:dyDescent="0.15">
      <c r="A60" s="7" t="s">
        <v>422</v>
      </c>
      <c r="B60" s="8" t="s">
        <v>423</v>
      </c>
      <c r="C60" s="10">
        <v>0.9</v>
      </c>
      <c r="D60" s="10">
        <v>68129.600000000006</v>
      </c>
      <c r="E60" s="10">
        <v>44240</v>
      </c>
      <c r="F60" s="10">
        <v>0</v>
      </c>
      <c r="G60" s="10">
        <v>23889.599999999999</v>
      </c>
      <c r="H60" s="10"/>
      <c r="I60" s="10">
        <v>1</v>
      </c>
      <c r="J60" s="10">
        <v>735799.68</v>
      </c>
    </row>
    <row r="61" spans="1:10" ht="21" x14ac:dyDescent="0.15">
      <c r="A61" s="7" t="s">
        <v>424</v>
      </c>
      <c r="B61" s="8" t="s">
        <v>425</v>
      </c>
      <c r="C61" s="10">
        <v>0.3</v>
      </c>
      <c r="D61" s="10">
        <v>70879.600000000006</v>
      </c>
      <c r="E61" s="10">
        <v>44240</v>
      </c>
      <c r="F61" s="10">
        <v>0</v>
      </c>
      <c r="G61" s="10">
        <v>26639.599999999999</v>
      </c>
      <c r="H61" s="10"/>
      <c r="I61" s="10">
        <v>1</v>
      </c>
      <c r="J61" s="10">
        <v>255166.56</v>
      </c>
    </row>
    <row r="62" spans="1:10" ht="21" x14ac:dyDescent="0.15">
      <c r="A62" s="7" t="s">
        <v>424</v>
      </c>
      <c r="B62" s="8" t="s">
        <v>425</v>
      </c>
      <c r="C62" s="10">
        <v>0.6</v>
      </c>
      <c r="D62" s="10">
        <v>70879.600000000006</v>
      </c>
      <c r="E62" s="10">
        <v>44240</v>
      </c>
      <c r="F62" s="10">
        <v>0</v>
      </c>
      <c r="G62" s="10">
        <v>26639.599999999999</v>
      </c>
      <c r="H62" s="10"/>
      <c r="I62" s="10">
        <v>1</v>
      </c>
      <c r="J62" s="10">
        <v>510333.12</v>
      </c>
    </row>
    <row r="63" spans="1:10" ht="21" x14ac:dyDescent="0.15">
      <c r="A63" s="7" t="s">
        <v>424</v>
      </c>
      <c r="B63" s="8" t="s">
        <v>425</v>
      </c>
      <c r="C63" s="10">
        <v>0.1</v>
      </c>
      <c r="D63" s="10">
        <v>70879.600000000006</v>
      </c>
      <c r="E63" s="10">
        <v>44240</v>
      </c>
      <c r="F63" s="10">
        <v>0</v>
      </c>
      <c r="G63" s="10">
        <v>26639.599999999999</v>
      </c>
      <c r="H63" s="10"/>
      <c r="I63" s="10">
        <v>1</v>
      </c>
      <c r="J63" s="10">
        <v>85055.52</v>
      </c>
    </row>
    <row r="64" spans="1:10" ht="21" x14ac:dyDescent="0.15">
      <c r="A64" s="7" t="s">
        <v>426</v>
      </c>
      <c r="B64" s="8" t="s">
        <v>427</v>
      </c>
      <c r="C64" s="10">
        <v>0.3</v>
      </c>
      <c r="D64" s="10">
        <v>45840</v>
      </c>
      <c r="E64" s="10">
        <v>40920</v>
      </c>
      <c r="F64" s="10">
        <v>0</v>
      </c>
      <c r="G64" s="10">
        <v>4920</v>
      </c>
      <c r="H64" s="10"/>
      <c r="I64" s="10">
        <v>1</v>
      </c>
      <c r="J64" s="10">
        <v>165024</v>
      </c>
    </row>
    <row r="65" spans="1:10" ht="21" x14ac:dyDescent="0.15">
      <c r="A65" s="7" t="s">
        <v>426</v>
      </c>
      <c r="B65" s="8" t="s">
        <v>427</v>
      </c>
      <c r="C65" s="10">
        <v>0.6</v>
      </c>
      <c r="D65" s="10">
        <v>45012</v>
      </c>
      <c r="E65" s="10">
        <v>40920</v>
      </c>
      <c r="F65" s="10">
        <v>0</v>
      </c>
      <c r="G65" s="10">
        <v>4092</v>
      </c>
      <c r="H65" s="10"/>
      <c r="I65" s="10">
        <v>1</v>
      </c>
      <c r="J65" s="10">
        <v>324086.40000000002</v>
      </c>
    </row>
    <row r="66" spans="1:10" ht="21" x14ac:dyDescent="0.15">
      <c r="A66" s="7" t="s">
        <v>426</v>
      </c>
      <c r="B66" s="8" t="s">
        <v>427</v>
      </c>
      <c r="C66" s="10">
        <v>0.1</v>
      </c>
      <c r="D66" s="10">
        <v>45012</v>
      </c>
      <c r="E66" s="10">
        <v>40920</v>
      </c>
      <c r="F66" s="10">
        <v>0</v>
      </c>
      <c r="G66" s="10">
        <v>4092</v>
      </c>
      <c r="H66" s="10"/>
      <c r="I66" s="10">
        <v>1</v>
      </c>
      <c r="J66" s="10">
        <v>54014.400000000001</v>
      </c>
    </row>
    <row r="67" spans="1:10" ht="24.95" customHeight="1" x14ac:dyDescent="0.15">
      <c r="A67" s="27" t="s">
        <v>428</v>
      </c>
      <c r="B67" s="27"/>
      <c r="C67" s="11" t="s">
        <v>253</v>
      </c>
      <c r="D67" s="11">
        <f>SUBTOTAL(9,D11:D66)</f>
        <v>3773782.0689700018</v>
      </c>
      <c r="E67" s="11" t="s">
        <v>253</v>
      </c>
      <c r="F67" s="11" t="s">
        <v>253</v>
      </c>
      <c r="G67" s="11" t="s">
        <v>253</v>
      </c>
      <c r="H67" s="11" t="s">
        <v>253</v>
      </c>
      <c r="I67" s="11" t="s">
        <v>253</v>
      </c>
      <c r="J67" s="11">
        <f>SUBTOTAL(9,J11:J66)</f>
        <v>31959510</v>
      </c>
    </row>
    <row r="68" spans="1:10" ht="24.95" customHeight="1" x14ac:dyDescent="0.15"/>
    <row r="69" spans="1:10" ht="24.95" customHeight="1" x14ac:dyDescent="0.15">
      <c r="A69" s="25" t="s">
        <v>344</v>
      </c>
      <c r="B69" s="25"/>
      <c r="C69" s="26" t="s">
        <v>116</v>
      </c>
      <c r="D69" s="26"/>
      <c r="E69" s="26"/>
      <c r="F69" s="26"/>
      <c r="G69" s="26"/>
      <c r="H69" s="26"/>
      <c r="I69" s="26"/>
      <c r="J69" s="26"/>
    </row>
    <row r="70" spans="1:10" ht="24.95" customHeight="1" x14ac:dyDescent="0.15">
      <c r="A70" s="25" t="s">
        <v>345</v>
      </c>
      <c r="B70" s="25"/>
      <c r="C70" s="26" t="s">
        <v>346</v>
      </c>
      <c r="D70" s="26"/>
      <c r="E70" s="26"/>
      <c r="F70" s="26"/>
      <c r="G70" s="26"/>
      <c r="H70" s="26"/>
      <c r="I70" s="26"/>
      <c r="J70" s="26"/>
    </row>
    <row r="71" spans="1:10" ht="24.95" customHeight="1" x14ac:dyDescent="0.15">
      <c r="A71" s="25" t="s">
        <v>347</v>
      </c>
      <c r="B71" s="25"/>
      <c r="C71" s="26" t="s">
        <v>312</v>
      </c>
      <c r="D71" s="26"/>
      <c r="E71" s="26"/>
      <c r="F71" s="26"/>
      <c r="G71" s="26"/>
      <c r="H71" s="26"/>
      <c r="I71" s="26"/>
      <c r="J71" s="26"/>
    </row>
    <row r="72" spans="1:10" ht="24.95" customHeight="1" x14ac:dyDescent="0.15">
      <c r="A72" s="16" t="s">
        <v>348</v>
      </c>
      <c r="B72" s="16"/>
      <c r="C72" s="16"/>
      <c r="D72" s="16"/>
      <c r="E72" s="16"/>
      <c r="F72" s="16"/>
      <c r="G72" s="16"/>
      <c r="H72" s="16"/>
      <c r="I72" s="16"/>
      <c r="J72" s="16"/>
    </row>
    <row r="73" spans="1:10" ht="24.95" customHeight="1" x14ac:dyDescent="0.15"/>
    <row r="74" spans="1:10" ht="50.1" customHeight="1" x14ac:dyDescent="0.15">
      <c r="A74" s="21" t="s">
        <v>241</v>
      </c>
      <c r="B74" s="21" t="s">
        <v>349</v>
      </c>
      <c r="C74" s="21" t="s">
        <v>350</v>
      </c>
      <c r="D74" s="21" t="s">
        <v>351</v>
      </c>
      <c r="E74" s="21"/>
      <c r="F74" s="21"/>
      <c r="G74" s="21"/>
      <c r="H74" s="21" t="s">
        <v>352</v>
      </c>
      <c r="I74" s="21" t="s">
        <v>353</v>
      </c>
      <c r="J74" s="21" t="s">
        <v>354</v>
      </c>
    </row>
    <row r="75" spans="1:10" ht="50.1" customHeight="1" x14ac:dyDescent="0.15">
      <c r="A75" s="21"/>
      <c r="B75" s="21"/>
      <c r="C75" s="21"/>
      <c r="D75" s="21" t="s">
        <v>355</v>
      </c>
      <c r="E75" s="21" t="s">
        <v>93</v>
      </c>
      <c r="F75" s="21"/>
      <c r="G75" s="21"/>
      <c r="H75" s="21"/>
      <c r="I75" s="21"/>
      <c r="J75" s="21"/>
    </row>
    <row r="76" spans="1:10" ht="50.1" customHeight="1" x14ac:dyDescent="0.15">
      <c r="A76" s="21"/>
      <c r="B76" s="21"/>
      <c r="C76" s="21"/>
      <c r="D76" s="21"/>
      <c r="E76" s="7" t="s">
        <v>356</v>
      </c>
      <c r="F76" s="7" t="s">
        <v>357</v>
      </c>
      <c r="G76" s="7" t="s">
        <v>358</v>
      </c>
      <c r="H76" s="21"/>
      <c r="I76" s="21"/>
      <c r="J76" s="21"/>
    </row>
    <row r="77" spans="1:10" ht="24.95" customHeight="1" x14ac:dyDescent="0.15">
      <c r="A77" s="7" t="s">
        <v>250</v>
      </c>
      <c r="B77" s="7" t="s">
        <v>359</v>
      </c>
      <c r="C77" s="7" t="s">
        <v>360</v>
      </c>
      <c r="D77" s="7" t="s">
        <v>361</v>
      </c>
      <c r="E77" s="7" t="s">
        <v>362</v>
      </c>
      <c r="F77" s="7" t="s">
        <v>363</v>
      </c>
      <c r="G77" s="7" t="s">
        <v>364</v>
      </c>
      <c r="H77" s="7" t="s">
        <v>365</v>
      </c>
      <c r="I77" s="7" t="s">
        <v>366</v>
      </c>
      <c r="J77" s="7" t="s">
        <v>367</v>
      </c>
    </row>
    <row r="78" spans="1:10" ht="31.5" x14ac:dyDescent="0.15">
      <c r="A78" s="7" t="s">
        <v>250</v>
      </c>
      <c r="B78" s="8" t="s">
        <v>368</v>
      </c>
      <c r="C78" s="10">
        <v>1</v>
      </c>
      <c r="D78" s="10">
        <v>128673.73166999999</v>
      </c>
      <c r="E78" s="10">
        <v>78639</v>
      </c>
      <c r="F78" s="10">
        <v>0</v>
      </c>
      <c r="G78" s="10">
        <v>50034.731670000001</v>
      </c>
      <c r="H78" s="10"/>
      <c r="I78" s="10">
        <v>1</v>
      </c>
      <c r="J78" s="10">
        <v>1544084.78</v>
      </c>
    </row>
    <row r="79" spans="1:10" ht="31.5" x14ac:dyDescent="0.15">
      <c r="A79" s="7" t="s">
        <v>359</v>
      </c>
      <c r="B79" s="8" t="s">
        <v>369</v>
      </c>
      <c r="C79" s="10">
        <v>1</v>
      </c>
      <c r="D79" s="10">
        <v>101112.6044</v>
      </c>
      <c r="E79" s="10">
        <v>70775</v>
      </c>
      <c r="F79" s="10">
        <v>0</v>
      </c>
      <c r="G79" s="10">
        <v>30337.6044</v>
      </c>
      <c r="H79" s="10"/>
      <c r="I79" s="10">
        <v>1</v>
      </c>
      <c r="J79" s="10">
        <v>1213351.25</v>
      </c>
    </row>
    <row r="80" spans="1:10" ht="31.5" x14ac:dyDescent="0.15">
      <c r="A80" s="7" t="s">
        <v>360</v>
      </c>
      <c r="B80" s="8" t="s">
        <v>370</v>
      </c>
      <c r="C80" s="10">
        <v>1</v>
      </c>
      <c r="D80" s="10">
        <v>99975</v>
      </c>
      <c r="E80" s="10">
        <v>70775</v>
      </c>
      <c r="F80" s="10">
        <v>0</v>
      </c>
      <c r="G80" s="10">
        <v>29200</v>
      </c>
      <c r="H80" s="10"/>
      <c r="I80" s="10">
        <v>1</v>
      </c>
      <c r="J80" s="10">
        <v>1199700</v>
      </c>
    </row>
    <row r="81" spans="1:10" x14ac:dyDescent="0.15">
      <c r="A81" s="7" t="s">
        <v>361</v>
      </c>
      <c r="B81" s="8" t="s">
        <v>371</v>
      </c>
      <c r="C81" s="10">
        <v>1</v>
      </c>
      <c r="D81" s="10">
        <v>43521</v>
      </c>
      <c r="E81" s="10">
        <v>21311</v>
      </c>
      <c r="F81" s="10">
        <v>0</v>
      </c>
      <c r="G81" s="10">
        <v>22210</v>
      </c>
      <c r="H81" s="10"/>
      <c r="I81" s="10">
        <v>1</v>
      </c>
      <c r="J81" s="10">
        <v>522252</v>
      </c>
    </row>
    <row r="82" spans="1:10" x14ac:dyDescent="0.15">
      <c r="A82" s="7" t="s">
        <v>362</v>
      </c>
      <c r="B82" s="8" t="s">
        <v>372</v>
      </c>
      <c r="C82" s="10">
        <v>3</v>
      </c>
      <c r="D82" s="10">
        <v>39563.550000000003</v>
      </c>
      <c r="E82" s="10">
        <v>19640</v>
      </c>
      <c r="F82" s="10">
        <v>0</v>
      </c>
      <c r="G82" s="10">
        <v>19923.55</v>
      </c>
      <c r="H82" s="10"/>
      <c r="I82" s="10">
        <v>1</v>
      </c>
      <c r="J82" s="10">
        <v>1424287.8</v>
      </c>
    </row>
    <row r="83" spans="1:10" x14ac:dyDescent="0.15">
      <c r="A83" s="7" t="s">
        <v>363</v>
      </c>
      <c r="B83" s="8" t="s">
        <v>373</v>
      </c>
      <c r="C83" s="10">
        <v>2</v>
      </c>
      <c r="D83" s="10">
        <v>35432.400000000001</v>
      </c>
      <c r="E83" s="10">
        <v>19640</v>
      </c>
      <c r="F83" s="10">
        <v>0</v>
      </c>
      <c r="G83" s="10">
        <v>15792.4</v>
      </c>
      <c r="H83" s="10"/>
      <c r="I83" s="10">
        <v>1</v>
      </c>
      <c r="J83" s="10">
        <v>850377.6</v>
      </c>
    </row>
    <row r="84" spans="1:10" ht="21" x14ac:dyDescent="0.15">
      <c r="A84" s="7" t="s">
        <v>364</v>
      </c>
      <c r="B84" s="8" t="s">
        <v>374</v>
      </c>
      <c r="C84" s="10">
        <v>1</v>
      </c>
      <c r="D84" s="10">
        <v>31311</v>
      </c>
      <c r="E84" s="10">
        <v>21311</v>
      </c>
      <c r="F84" s="10">
        <v>0</v>
      </c>
      <c r="G84" s="10">
        <v>10000</v>
      </c>
      <c r="H84" s="10"/>
      <c r="I84" s="10">
        <v>1</v>
      </c>
      <c r="J84" s="10">
        <v>375732</v>
      </c>
    </row>
    <row r="85" spans="1:10" x14ac:dyDescent="0.15">
      <c r="A85" s="7" t="s">
        <v>365</v>
      </c>
      <c r="B85" s="8" t="s">
        <v>375</v>
      </c>
      <c r="C85" s="10">
        <v>1</v>
      </c>
      <c r="D85" s="10">
        <v>49232</v>
      </c>
      <c r="E85" s="10">
        <v>24582</v>
      </c>
      <c r="F85" s="10">
        <v>0</v>
      </c>
      <c r="G85" s="10">
        <v>24650</v>
      </c>
      <c r="H85" s="10"/>
      <c r="I85" s="10">
        <v>1</v>
      </c>
      <c r="J85" s="10">
        <v>590784</v>
      </c>
    </row>
    <row r="86" spans="1:10" ht="31.5" x14ac:dyDescent="0.15">
      <c r="A86" s="7" t="s">
        <v>366</v>
      </c>
      <c r="B86" s="8" t="s">
        <v>376</v>
      </c>
      <c r="C86" s="10">
        <v>1</v>
      </c>
      <c r="D86" s="10">
        <v>76895.5</v>
      </c>
      <c r="E86" s="10">
        <v>47740</v>
      </c>
      <c r="F86" s="10">
        <v>0</v>
      </c>
      <c r="G86" s="10">
        <v>29155.5</v>
      </c>
      <c r="H86" s="10"/>
      <c r="I86" s="10">
        <v>1</v>
      </c>
      <c r="J86" s="10">
        <v>922746</v>
      </c>
    </row>
    <row r="87" spans="1:10" ht="31.5" x14ac:dyDescent="0.15">
      <c r="A87" s="7" t="s">
        <v>367</v>
      </c>
      <c r="B87" s="8" t="s">
        <v>377</v>
      </c>
      <c r="C87" s="10">
        <v>1</v>
      </c>
      <c r="D87" s="10">
        <v>83762.7</v>
      </c>
      <c r="E87" s="10">
        <v>39805.699999999997</v>
      </c>
      <c r="F87" s="10">
        <v>0</v>
      </c>
      <c r="G87" s="10">
        <v>43957</v>
      </c>
      <c r="H87" s="10"/>
      <c r="I87" s="10">
        <v>1</v>
      </c>
      <c r="J87" s="10">
        <v>1005152.4</v>
      </c>
    </row>
    <row r="88" spans="1:10" ht="31.5" x14ac:dyDescent="0.15">
      <c r="A88" s="7" t="s">
        <v>378</v>
      </c>
      <c r="B88" s="8" t="s">
        <v>376</v>
      </c>
      <c r="C88" s="10">
        <v>1</v>
      </c>
      <c r="D88" s="10">
        <v>76895.5</v>
      </c>
      <c r="E88" s="10">
        <v>47740</v>
      </c>
      <c r="F88" s="10">
        <v>0</v>
      </c>
      <c r="G88" s="10">
        <v>29155.5</v>
      </c>
      <c r="H88" s="10"/>
      <c r="I88" s="10">
        <v>1</v>
      </c>
      <c r="J88" s="10">
        <v>922746</v>
      </c>
    </row>
    <row r="89" spans="1:10" ht="21" x14ac:dyDescent="0.15">
      <c r="A89" s="7" t="s">
        <v>379</v>
      </c>
      <c r="B89" s="8" t="s">
        <v>380</v>
      </c>
      <c r="C89" s="10">
        <v>0.7</v>
      </c>
      <c r="D89" s="10">
        <v>68129.600000000006</v>
      </c>
      <c r="E89" s="10">
        <v>44240</v>
      </c>
      <c r="F89" s="10">
        <v>0</v>
      </c>
      <c r="G89" s="10">
        <v>23889.599999999999</v>
      </c>
      <c r="H89" s="10"/>
      <c r="I89" s="10">
        <v>1</v>
      </c>
      <c r="J89" s="10">
        <v>572288.64</v>
      </c>
    </row>
    <row r="90" spans="1:10" ht="21" x14ac:dyDescent="0.15">
      <c r="A90" s="7" t="s">
        <v>379</v>
      </c>
      <c r="B90" s="8" t="s">
        <v>380</v>
      </c>
      <c r="C90" s="10">
        <v>0.3</v>
      </c>
      <c r="D90" s="10">
        <v>68129.600000000006</v>
      </c>
      <c r="E90" s="10">
        <v>44240</v>
      </c>
      <c r="F90" s="10">
        <v>0</v>
      </c>
      <c r="G90" s="10">
        <v>23889.599999999999</v>
      </c>
      <c r="H90" s="10"/>
      <c r="I90" s="10">
        <v>1</v>
      </c>
      <c r="J90" s="10">
        <v>245266.56</v>
      </c>
    </row>
    <row r="91" spans="1:10" ht="31.5" x14ac:dyDescent="0.15">
      <c r="A91" s="7" t="s">
        <v>381</v>
      </c>
      <c r="B91" s="8" t="s">
        <v>382</v>
      </c>
      <c r="C91" s="10">
        <v>1</v>
      </c>
      <c r="D91" s="10">
        <v>93700</v>
      </c>
      <c r="E91" s="10">
        <v>43424</v>
      </c>
      <c r="F91" s="10">
        <v>0</v>
      </c>
      <c r="G91" s="10">
        <v>50276</v>
      </c>
      <c r="H91" s="10"/>
      <c r="I91" s="10">
        <v>1</v>
      </c>
      <c r="J91" s="10">
        <v>1124400</v>
      </c>
    </row>
    <row r="92" spans="1:10" ht="21" x14ac:dyDescent="0.15">
      <c r="A92" s="7" t="s">
        <v>383</v>
      </c>
      <c r="B92" s="8" t="s">
        <v>384</v>
      </c>
      <c r="C92" s="10">
        <v>0.1</v>
      </c>
      <c r="D92" s="10">
        <v>63767</v>
      </c>
      <c r="E92" s="10">
        <v>44330</v>
      </c>
      <c r="F92" s="10">
        <v>0</v>
      </c>
      <c r="G92" s="10">
        <v>19437</v>
      </c>
      <c r="H92" s="10"/>
      <c r="I92" s="10">
        <v>1</v>
      </c>
      <c r="J92" s="10">
        <v>76520.399999999994</v>
      </c>
    </row>
    <row r="93" spans="1:10" ht="21" x14ac:dyDescent="0.15">
      <c r="A93" s="7" t="s">
        <v>383</v>
      </c>
      <c r="B93" s="8" t="s">
        <v>384</v>
      </c>
      <c r="C93" s="10">
        <v>0.1</v>
      </c>
      <c r="D93" s="10">
        <v>63767</v>
      </c>
      <c r="E93" s="10">
        <v>44330</v>
      </c>
      <c r="F93" s="10">
        <v>0</v>
      </c>
      <c r="G93" s="10">
        <v>19437</v>
      </c>
      <c r="H93" s="10"/>
      <c r="I93" s="10">
        <v>1</v>
      </c>
      <c r="J93" s="10">
        <v>76520.399999999994</v>
      </c>
    </row>
    <row r="94" spans="1:10" ht="21" x14ac:dyDescent="0.15">
      <c r="A94" s="7" t="s">
        <v>383</v>
      </c>
      <c r="B94" s="8" t="s">
        <v>384</v>
      </c>
      <c r="C94" s="10">
        <v>0.8</v>
      </c>
      <c r="D94" s="10">
        <v>79767</v>
      </c>
      <c r="E94" s="10">
        <v>44330</v>
      </c>
      <c r="F94" s="10">
        <v>0</v>
      </c>
      <c r="G94" s="10">
        <v>35437</v>
      </c>
      <c r="H94" s="10"/>
      <c r="I94" s="10">
        <v>1</v>
      </c>
      <c r="J94" s="10">
        <v>765763.2</v>
      </c>
    </row>
    <row r="95" spans="1:10" ht="31.5" x14ac:dyDescent="0.15">
      <c r="A95" s="7" t="s">
        <v>385</v>
      </c>
      <c r="B95" s="8" t="s">
        <v>386</v>
      </c>
      <c r="C95" s="10">
        <v>1</v>
      </c>
      <c r="D95" s="10">
        <v>93927</v>
      </c>
      <c r="E95" s="10">
        <v>43424</v>
      </c>
      <c r="F95" s="10">
        <v>0</v>
      </c>
      <c r="G95" s="10">
        <v>50503</v>
      </c>
      <c r="H95" s="10"/>
      <c r="I95" s="10">
        <v>1</v>
      </c>
      <c r="J95" s="10">
        <v>1127124</v>
      </c>
    </row>
    <row r="96" spans="1:10" ht="31.5" x14ac:dyDescent="0.15">
      <c r="A96" s="7" t="s">
        <v>387</v>
      </c>
      <c r="B96" s="8" t="s">
        <v>388</v>
      </c>
      <c r="C96" s="10">
        <v>1</v>
      </c>
      <c r="D96" s="10">
        <v>93927.4</v>
      </c>
      <c r="E96" s="10">
        <v>43424.4</v>
      </c>
      <c r="F96" s="10">
        <v>0</v>
      </c>
      <c r="G96" s="10">
        <v>50503</v>
      </c>
      <c r="H96" s="10"/>
      <c r="I96" s="10">
        <v>1</v>
      </c>
      <c r="J96" s="10">
        <v>1127128.8</v>
      </c>
    </row>
    <row r="97" spans="1:10" ht="21" x14ac:dyDescent="0.15">
      <c r="A97" s="7" t="s">
        <v>389</v>
      </c>
      <c r="B97" s="8" t="s">
        <v>390</v>
      </c>
      <c r="C97" s="10">
        <v>0.9</v>
      </c>
      <c r="D97" s="10">
        <v>65516</v>
      </c>
      <c r="E97" s="10">
        <v>44330</v>
      </c>
      <c r="F97" s="10">
        <v>0</v>
      </c>
      <c r="G97" s="10">
        <v>21186</v>
      </c>
      <c r="H97" s="10"/>
      <c r="I97" s="10">
        <v>1</v>
      </c>
      <c r="J97" s="10">
        <v>707572.8</v>
      </c>
    </row>
    <row r="98" spans="1:10" ht="21" x14ac:dyDescent="0.15">
      <c r="A98" s="7" t="s">
        <v>389</v>
      </c>
      <c r="B98" s="8" t="s">
        <v>390</v>
      </c>
      <c r="C98" s="10">
        <v>0.1</v>
      </c>
      <c r="D98" s="10">
        <v>65516</v>
      </c>
      <c r="E98" s="10">
        <v>44330</v>
      </c>
      <c r="F98" s="10">
        <v>0</v>
      </c>
      <c r="G98" s="10">
        <v>21186</v>
      </c>
      <c r="H98" s="10"/>
      <c r="I98" s="10">
        <v>1</v>
      </c>
      <c r="J98" s="10">
        <v>78619.199999999997</v>
      </c>
    </row>
    <row r="99" spans="1:10" ht="21" x14ac:dyDescent="0.15">
      <c r="A99" s="7" t="s">
        <v>391</v>
      </c>
      <c r="B99" s="8" t="s">
        <v>392</v>
      </c>
      <c r="C99" s="10">
        <v>0.5</v>
      </c>
      <c r="D99" s="10">
        <v>63263.199999999997</v>
      </c>
      <c r="E99" s="10">
        <v>44240</v>
      </c>
      <c r="F99" s="10">
        <v>0</v>
      </c>
      <c r="G99" s="10">
        <v>19023.2</v>
      </c>
      <c r="H99" s="10"/>
      <c r="I99" s="10">
        <v>1</v>
      </c>
      <c r="J99" s="10">
        <v>379579.2</v>
      </c>
    </row>
    <row r="100" spans="1:10" ht="21" x14ac:dyDescent="0.15">
      <c r="A100" s="7" t="s">
        <v>391</v>
      </c>
      <c r="B100" s="8" t="s">
        <v>392</v>
      </c>
      <c r="C100" s="10">
        <v>0.4</v>
      </c>
      <c r="D100" s="10">
        <v>79263.199999999997</v>
      </c>
      <c r="E100" s="10">
        <v>44240</v>
      </c>
      <c r="F100" s="10">
        <v>0</v>
      </c>
      <c r="G100" s="10">
        <v>35023.199999999997</v>
      </c>
      <c r="H100" s="10"/>
      <c r="I100" s="10">
        <v>1</v>
      </c>
      <c r="J100" s="10">
        <v>380463.35999999999</v>
      </c>
    </row>
    <row r="101" spans="1:10" ht="21" x14ac:dyDescent="0.15">
      <c r="A101" s="7" t="s">
        <v>391</v>
      </c>
      <c r="B101" s="8" t="s">
        <v>392</v>
      </c>
      <c r="C101" s="10">
        <v>0.1</v>
      </c>
      <c r="D101" s="10">
        <v>63263.199999999997</v>
      </c>
      <c r="E101" s="10">
        <v>44240</v>
      </c>
      <c r="F101" s="10">
        <v>0</v>
      </c>
      <c r="G101" s="10">
        <v>19023.2</v>
      </c>
      <c r="H101" s="10"/>
      <c r="I101" s="10">
        <v>1</v>
      </c>
      <c r="J101" s="10">
        <v>75915.839999999997</v>
      </c>
    </row>
    <row r="102" spans="1:10" ht="21" x14ac:dyDescent="0.15">
      <c r="A102" s="7" t="s">
        <v>393</v>
      </c>
      <c r="B102" s="8" t="s">
        <v>394</v>
      </c>
      <c r="C102" s="10">
        <v>1</v>
      </c>
      <c r="D102" s="10">
        <v>61765</v>
      </c>
      <c r="E102" s="10">
        <v>44330</v>
      </c>
      <c r="F102" s="10">
        <v>0</v>
      </c>
      <c r="G102" s="10">
        <v>17435</v>
      </c>
      <c r="H102" s="10"/>
      <c r="I102" s="10">
        <v>1</v>
      </c>
      <c r="J102" s="10">
        <v>741180</v>
      </c>
    </row>
    <row r="103" spans="1:10" ht="21" x14ac:dyDescent="0.15">
      <c r="A103" s="7" t="s">
        <v>395</v>
      </c>
      <c r="B103" s="8" t="s">
        <v>396</v>
      </c>
      <c r="C103" s="10">
        <v>1</v>
      </c>
      <c r="D103" s="10">
        <v>67518</v>
      </c>
      <c r="E103" s="10">
        <v>47740</v>
      </c>
      <c r="F103" s="10">
        <v>0</v>
      </c>
      <c r="G103" s="10">
        <v>19778</v>
      </c>
      <c r="H103" s="10"/>
      <c r="I103" s="10">
        <v>1</v>
      </c>
      <c r="J103" s="10">
        <v>810216</v>
      </c>
    </row>
    <row r="104" spans="1:10" ht="21" x14ac:dyDescent="0.15">
      <c r="A104" s="7" t="s">
        <v>397</v>
      </c>
      <c r="B104" s="8" t="s">
        <v>398</v>
      </c>
      <c r="C104" s="10">
        <v>0.1</v>
      </c>
      <c r="D104" s="10">
        <v>68129.600000000006</v>
      </c>
      <c r="E104" s="10">
        <v>44240</v>
      </c>
      <c r="F104" s="10">
        <v>0</v>
      </c>
      <c r="G104" s="10">
        <v>23889.599999999999</v>
      </c>
      <c r="H104" s="10"/>
      <c r="I104" s="10">
        <v>1</v>
      </c>
      <c r="J104" s="10">
        <v>81755.520000000004</v>
      </c>
    </row>
    <row r="105" spans="1:10" ht="21" x14ac:dyDescent="0.15">
      <c r="A105" s="7" t="s">
        <v>397</v>
      </c>
      <c r="B105" s="8" t="s">
        <v>398</v>
      </c>
      <c r="C105" s="10">
        <v>0.3</v>
      </c>
      <c r="D105" s="10">
        <v>68129.600000000006</v>
      </c>
      <c r="E105" s="10">
        <v>44240</v>
      </c>
      <c r="F105" s="10">
        <v>0</v>
      </c>
      <c r="G105" s="10">
        <v>23889.599999999999</v>
      </c>
      <c r="H105" s="10"/>
      <c r="I105" s="10">
        <v>1</v>
      </c>
      <c r="J105" s="10">
        <v>245266.56</v>
      </c>
    </row>
    <row r="106" spans="1:10" ht="21" x14ac:dyDescent="0.15">
      <c r="A106" s="7" t="s">
        <v>397</v>
      </c>
      <c r="B106" s="8" t="s">
        <v>398</v>
      </c>
      <c r="C106" s="10">
        <v>0.6</v>
      </c>
      <c r="D106" s="10">
        <v>68129.600000000006</v>
      </c>
      <c r="E106" s="10">
        <v>44240</v>
      </c>
      <c r="F106" s="10">
        <v>0</v>
      </c>
      <c r="G106" s="10">
        <v>23889.599999999999</v>
      </c>
      <c r="H106" s="10"/>
      <c r="I106" s="10">
        <v>1</v>
      </c>
      <c r="J106" s="10">
        <v>490533.12</v>
      </c>
    </row>
    <row r="107" spans="1:10" ht="21" x14ac:dyDescent="0.15">
      <c r="A107" s="7" t="s">
        <v>399</v>
      </c>
      <c r="B107" s="8" t="s">
        <v>400</v>
      </c>
      <c r="C107" s="10">
        <v>1</v>
      </c>
      <c r="D107" s="10">
        <v>66767.8</v>
      </c>
      <c r="E107" s="10">
        <v>47058</v>
      </c>
      <c r="F107" s="10">
        <v>0</v>
      </c>
      <c r="G107" s="10">
        <v>19709.8</v>
      </c>
      <c r="H107" s="10"/>
      <c r="I107" s="10">
        <v>1</v>
      </c>
      <c r="J107" s="10">
        <v>801213.6</v>
      </c>
    </row>
    <row r="108" spans="1:10" ht="21" x14ac:dyDescent="0.15">
      <c r="A108" s="7" t="s">
        <v>401</v>
      </c>
      <c r="B108" s="8" t="s">
        <v>402</v>
      </c>
      <c r="C108" s="10">
        <v>1</v>
      </c>
      <c r="D108" s="10">
        <v>68129.600000000006</v>
      </c>
      <c r="E108" s="10">
        <v>44240</v>
      </c>
      <c r="F108" s="10">
        <v>0</v>
      </c>
      <c r="G108" s="10">
        <v>23889.599999999999</v>
      </c>
      <c r="H108" s="10"/>
      <c r="I108" s="10">
        <v>1</v>
      </c>
      <c r="J108" s="10">
        <v>817555.2</v>
      </c>
    </row>
    <row r="109" spans="1:10" ht="21" x14ac:dyDescent="0.15">
      <c r="A109" s="7" t="s">
        <v>403</v>
      </c>
      <c r="B109" s="8" t="s">
        <v>404</v>
      </c>
      <c r="C109" s="10">
        <v>0.1</v>
      </c>
      <c r="D109" s="10">
        <v>68129.600000000006</v>
      </c>
      <c r="E109" s="10">
        <v>44240</v>
      </c>
      <c r="F109" s="10">
        <v>0</v>
      </c>
      <c r="G109" s="10">
        <v>23889.599999999999</v>
      </c>
      <c r="H109" s="10"/>
      <c r="I109" s="10">
        <v>1</v>
      </c>
      <c r="J109" s="10">
        <v>81755.520000000004</v>
      </c>
    </row>
    <row r="110" spans="1:10" ht="21" x14ac:dyDescent="0.15">
      <c r="A110" s="7" t="s">
        <v>403</v>
      </c>
      <c r="B110" s="8" t="s">
        <v>404</v>
      </c>
      <c r="C110" s="10">
        <v>0.8</v>
      </c>
      <c r="D110" s="10">
        <v>80129.600000000006</v>
      </c>
      <c r="E110" s="10">
        <v>44240</v>
      </c>
      <c r="F110" s="10">
        <v>0</v>
      </c>
      <c r="G110" s="10">
        <v>35889.599999999999</v>
      </c>
      <c r="H110" s="10"/>
      <c r="I110" s="10">
        <v>1</v>
      </c>
      <c r="J110" s="10">
        <v>769244.16000000003</v>
      </c>
    </row>
    <row r="111" spans="1:10" ht="21" x14ac:dyDescent="0.15">
      <c r="A111" s="7" t="s">
        <v>403</v>
      </c>
      <c r="B111" s="8" t="s">
        <v>404</v>
      </c>
      <c r="C111" s="10">
        <v>0.1</v>
      </c>
      <c r="D111" s="10">
        <v>68129.600000000006</v>
      </c>
      <c r="E111" s="10">
        <v>44240</v>
      </c>
      <c r="F111" s="10">
        <v>0</v>
      </c>
      <c r="G111" s="10">
        <v>23889.599999999999</v>
      </c>
      <c r="H111" s="10"/>
      <c r="I111" s="10">
        <v>1</v>
      </c>
      <c r="J111" s="10">
        <v>81755.520000000004</v>
      </c>
    </row>
    <row r="112" spans="1:10" ht="21" x14ac:dyDescent="0.15">
      <c r="A112" s="7" t="s">
        <v>405</v>
      </c>
      <c r="B112" s="8" t="s">
        <v>406</v>
      </c>
      <c r="C112" s="10">
        <v>0.8</v>
      </c>
      <c r="D112" s="10">
        <v>48164.89</v>
      </c>
      <c r="E112" s="10">
        <v>36548.870000000003</v>
      </c>
      <c r="F112" s="10">
        <v>0</v>
      </c>
      <c r="G112" s="10">
        <v>11616.02</v>
      </c>
      <c r="H112" s="10"/>
      <c r="I112" s="10">
        <v>1</v>
      </c>
      <c r="J112" s="10">
        <v>462382.94</v>
      </c>
    </row>
    <row r="113" spans="1:10" ht="21" x14ac:dyDescent="0.15">
      <c r="A113" s="7" t="s">
        <v>405</v>
      </c>
      <c r="B113" s="8" t="s">
        <v>406</v>
      </c>
      <c r="C113" s="10">
        <v>0.1</v>
      </c>
      <c r="D113" s="10">
        <v>48164.89</v>
      </c>
      <c r="E113" s="10">
        <v>36548.870000000003</v>
      </c>
      <c r="F113" s="10">
        <v>0</v>
      </c>
      <c r="G113" s="10">
        <v>11616.02</v>
      </c>
      <c r="H113" s="10"/>
      <c r="I113" s="10">
        <v>1</v>
      </c>
      <c r="J113" s="10">
        <v>57797.87</v>
      </c>
    </row>
    <row r="114" spans="1:10" ht="21" x14ac:dyDescent="0.15">
      <c r="A114" s="7" t="s">
        <v>405</v>
      </c>
      <c r="B114" s="8" t="s">
        <v>406</v>
      </c>
      <c r="C114" s="10">
        <v>0.1</v>
      </c>
      <c r="D114" s="10">
        <v>62164.89</v>
      </c>
      <c r="E114" s="10">
        <v>36548.870000000003</v>
      </c>
      <c r="F114" s="10">
        <v>0</v>
      </c>
      <c r="G114" s="10">
        <v>25616.02</v>
      </c>
      <c r="H114" s="10"/>
      <c r="I114" s="10">
        <v>1</v>
      </c>
      <c r="J114" s="10">
        <v>74597.87</v>
      </c>
    </row>
    <row r="115" spans="1:10" ht="21" x14ac:dyDescent="0.15">
      <c r="A115" s="7" t="s">
        <v>407</v>
      </c>
      <c r="B115" s="8" t="s">
        <v>408</v>
      </c>
      <c r="C115" s="10">
        <v>0.1</v>
      </c>
      <c r="D115" s="10">
        <v>57776.03</v>
      </c>
      <c r="E115" s="10">
        <v>36548.870000000003</v>
      </c>
      <c r="F115" s="10">
        <v>0</v>
      </c>
      <c r="G115" s="10">
        <v>21227.16</v>
      </c>
      <c r="H115" s="10"/>
      <c r="I115" s="10">
        <v>1</v>
      </c>
      <c r="J115" s="10">
        <v>69331.240000000005</v>
      </c>
    </row>
    <row r="116" spans="1:10" ht="21" x14ac:dyDescent="0.15">
      <c r="A116" s="7" t="s">
        <v>407</v>
      </c>
      <c r="B116" s="8" t="s">
        <v>408</v>
      </c>
      <c r="C116" s="10">
        <v>0.9</v>
      </c>
      <c r="D116" s="10">
        <v>57776.03</v>
      </c>
      <c r="E116" s="10">
        <v>36548.870000000003</v>
      </c>
      <c r="F116" s="10">
        <v>0</v>
      </c>
      <c r="G116" s="10">
        <v>21227.16</v>
      </c>
      <c r="H116" s="10"/>
      <c r="I116" s="10">
        <v>1</v>
      </c>
      <c r="J116" s="10">
        <v>623981.12</v>
      </c>
    </row>
    <row r="117" spans="1:10" x14ac:dyDescent="0.15">
      <c r="A117" s="7" t="s">
        <v>409</v>
      </c>
      <c r="B117" s="8" t="s">
        <v>373</v>
      </c>
      <c r="C117" s="10">
        <v>0.5</v>
      </c>
      <c r="D117" s="10">
        <v>25293.599999999999</v>
      </c>
      <c r="E117" s="10">
        <v>19640</v>
      </c>
      <c r="F117" s="10">
        <v>0</v>
      </c>
      <c r="G117" s="10">
        <v>5653.6</v>
      </c>
      <c r="H117" s="10"/>
      <c r="I117" s="10">
        <v>1</v>
      </c>
      <c r="J117" s="10">
        <v>151761.60000000001</v>
      </c>
    </row>
    <row r="118" spans="1:10" ht="21" x14ac:dyDescent="0.15">
      <c r="A118" s="7" t="s">
        <v>410</v>
      </c>
      <c r="B118" s="8" t="s">
        <v>384</v>
      </c>
      <c r="C118" s="10">
        <v>1</v>
      </c>
      <c r="D118" s="10">
        <v>84771</v>
      </c>
      <c r="E118" s="10">
        <v>44330</v>
      </c>
      <c r="F118" s="10">
        <v>0</v>
      </c>
      <c r="G118" s="10">
        <v>40441</v>
      </c>
      <c r="H118" s="10"/>
      <c r="I118" s="10">
        <v>1</v>
      </c>
      <c r="J118" s="10">
        <v>1017252</v>
      </c>
    </row>
    <row r="119" spans="1:10" ht="31.5" x14ac:dyDescent="0.15">
      <c r="A119" s="7" t="s">
        <v>411</v>
      </c>
      <c r="B119" s="8" t="s">
        <v>376</v>
      </c>
      <c r="C119" s="10">
        <v>1</v>
      </c>
      <c r="D119" s="10">
        <v>76895.5</v>
      </c>
      <c r="E119" s="10">
        <v>47740</v>
      </c>
      <c r="F119" s="10">
        <v>0</v>
      </c>
      <c r="G119" s="10">
        <v>29155.5</v>
      </c>
      <c r="H119" s="10"/>
      <c r="I119" s="10">
        <v>1</v>
      </c>
      <c r="J119" s="10">
        <v>922746</v>
      </c>
    </row>
    <row r="120" spans="1:10" ht="21" x14ac:dyDescent="0.15">
      <c r="A120" s="7" t="s">
        <v>412</v>
      </c>
      <c r="B120" s="8" t="s">
        <v>413</v>
      </c>
      <c r="C120" s="10">
        <v>1</v>
      </c>
      <c r="D120" s="10">
        <v>52514</v>
      </c>
      <c r="E120" s="10">
        <v>34100</v>
      </c>
      <c r="F120" s="10">
        <v>0</v>
      </c>
      <c r="G120" s="10">
        <v>18414</v>
      </c>
      <c r="H120" s="10"/>
      <c r="I120" s="10">
        <v>1</v>
      </c>
      <c r="J120" s="10">
        <v>630168</v>
      </c>
    </row>
    <row r="121" spans="1:10" ht="21" x14ac:dyDescent="0.15">
      <c r="A121" s="7" t="s">
        <v>414</v>
      </c>
      <c r="B121" s="8" t="s">
        <v>415</v>
      </c>
      <c r="C121" s="10">
        <v>1</v>
      </c>
      <c r="D121" s="10">
        <v>135077.29449999999</v>
      </c>
      <c r="E121" s="10">
        <v>44330</v>
      </c>
      <c r="F121" s="10">
        <v>0</v>
      </c>
      <c r="G121" s="10">
        <v>90747.294500000004</v>
      </c>
      <c r="H121" s="10"/>
      <c r="I121" s="10">
        <v>1</v>
      </c>
      <c r="J121" s="10">
        <v>1620927.53</v>
      </c>
    </row>
    <row r="122" spans="1:10" ht="21" x14ac:dyDescent="0.15">
      <c r="A122" s="7" t="s">
        <v>416</v>
      </c>
      <c r="B122" s="8" t="s">
        <v>417</v>
      </c>
      <c r="C122" s="10">
        <v>1</v>
      </c>
      <c r="D122" s="10">
        <v>74240</v>
      </c>
      <c r="E122" s="10">
        <v>44240</v>
      </c>
      <c r="F122" s="10">
        <v>0</v>
      </c>
      <c r="G122" s="10">
        <v>30000</v>
      </c>
      <c r="H122" s="10"/>
      <c r="I122" s="10">
        <v>1</v>
      </c>
      <c r="J122" s="10">
        <v>890880</v>
      </c>
    </row>
    <row r="123" spans="1:10" ht="21" x14ac:dyDescent="0.15">
      <c r="A123" s="7" t="s">
        <v>418</v>
      </c>
      <c r="B123" s="8" t="s">
        <v>419</v>
      </c>
      <c r="C123" s="10">
        <v>0.3</v>
      </c>
      <c r="D123" s="10">
        <v>69779.600000000006</v>
      </c>
      <c r="E123" s="10">
        <v>44240</v>
      </c>
      <c r="F123" s="10">
        <v>0</v>
      </c>
      <c r="G123" s="10">
        <v>25539.599999999999</v>
      </c>
      <c r="H123" s="10"/>
      <c r="I123" s="10">
        <v>1</v>
      </c>
      <c r="J123" s="10">
        <v>251206.56</v>
      </c>
    </row>
    <row r="124" spans="1:10" ht="21" x14ac:dyDescent="0.15">
      <c r="A124" s="7" t="s">
        <v>418</v>
      </c>
      <c r="B124" s="8" t="s">
        <v>419</v>
      </c>
      <c r="C124" s="10">
        <v>0.7</v>
      </c>
      <c r="D124" s="10">
        <v>69779.600000000006</v>
      </c>
      <c r="E124" s="10">
        <v>44240</v>
      </c>
      <c r="F124" s="10">
        <v>0</v>
      </c>
      <c r="G124" s="10">
        <v>25539.599999999999</v>
      </c>
      <c r="H124" s="10"/>
      <c r="I124" s="10">
        <v>1</v>
      </c>
      <c r="J124" s="10">
        <v>586148.64</v>
      </c>
    </row>
    <row r="125" spans="1:10" ht="21" x14ac:dyDescent="0.15">
      <c r="A125" s="7" t="s">
        <v>420</v>
      </c>
      <c r="B125" s="8" t="s">
        <v>421</v>
      </c>
      <c r="C125" s="10">
        <v>1</v>
      </c>
      <c r="D125" s="10">
        <v>61514</v>
      </c>
      <c r="E125" s="10">
        <v>40920</v>
      </c>
      <c r="F125" s="10">
        <v>0</v>
      </c>
      <c r="G125" s="10">
        <v>20594</v>
      </c>
      <c r="H125" s="10"/>
      <c r="I125" s="10">
        <v>1</v>
      </c>
      <c r="J125" s="10">
        <v>738168</v>
      </c>
    </row>
    <row r="126" spans="1:10" ht="21" x14ac:dyDescent="0.15">
      <c r="A126" s="7" t="s">
        <v>422</v>
      </c>
      <c r="B126" s="8" t="s">
        <v>423</v>
      </c>
      <c r="C126" s="10">
        <v>0.1</v>
      </c>
      <c r="D126" s="10">
        <v>68129.600000000006</v>
      </c>
      <c r="E126" s="10">
        <v>44240</v>
      </c>
      <c r="F126" s="10">
        <v>0</v>
      </c>
      <c r="G126" s="10">
        <v>23889.599999999999</v>
      </c>
      <c r="H126" s="10"/>
      <c r="I126" s="10">
        <v>1</v>
      </c>
      <c r="J126" s="10">
        <v>81755.520000000004</v>
      </c>
    </row>
    <row r="127" spans="1:10" ht="21" x14ac:dyDescent="0.15">
      <c r="A127" s="7" t="s">
        <v>422</v>
      </c>
      <c r="B127" s="8" t="s">
        <v>423</v>
      </c>
      <c r="C127" s="10">
        <v>0.9</v>
      </c>
      <c r="D127" s="10">
        <v>68129.600000000006</v>
      </c>
      <c r="E127" s="10">
        <v>44240</v>
      </c>
      <c r="F127" s="10">
        <v>0</v>
      </c>
      <c r="G127" s="10">
        <v>23889.599999999999</v>
      </c>
      <c r="H127" s="10"/>
      <c r="I127" s="10">
        <v>1</v>
      </c>
      <c r="J127" s="10">
        <v>735799.68</v>
      </c>
    </row>
    <row r="128" spans="1:10" ht="21" x14ac:dyDescent="0.15">
      <c r="A128" s="7" t="s">
        <v>424</v>
      </c>
      <c r="B128" s="8" t="s">
        <v>425</v>
      </c>
      <c r="C128" s="10">
        <v>0.3</v>
      </c>
      <c r="D128" s="10">
        <v>70879.600000000006</v>
      </c>
      <c r="E128" s="10">
        <v>44240</v>
      </c>
      <c r="F128" s="10">
        <v>0</v>
      </c>
      <c r="G128" s="10">
        <v>26639.599999999999</v>
      </c>
      <c r="H128" s="10"/>
      <c r="I128" s="10">
        <v>1</v>
      </c>
      <c r="J128" s="10">
        <v>255166.56</v>
      </c>
    </row>
    <row r="129" spans="1:10" ht="21" x14ac:dyDescent="0.15">
      <c r="A129" s="7" t="s">
        <v>424</v>
      </c>
      <c r="B129" s="8" t="s">
        <v>425</v>
      </c>
      <c r="C129" s="10">
        <v>0.6</v>
      </c>
      <c r="D129" s="10">
        <v>70879.600000000006</v>
      </c>
      <c r="E129" s="10">
        <v>44240</v>
      </c>
      <c r="F129" s="10">
        <v>0</v>
      </c>
      <c r="G129" s="10">
        <v>26639.599999999999</v>
      </c>
      <c r="H129" s="10"/>
      <c r="I129" s="10">
        <v>1</v>
      </c>
      <c r="J129" s="10">
        <v>510333.12</v>
      </c>
    </row>
    <row r="130" spans="1:10" ht="21" x14ac:dyDescent="0.15">
      <c r="A130" s="7" t="s">
        <v>424</v>
      </c>
      <c r="B130" s="8" t="s">
        <v>425</v>
      </c>
      <c r="C130" s="10">
        <v>0.1</v>
      </c>
      <c r="D130" s="10">
        <v>70879.600000000006</v>
      </c>
      <c r="E130" s="10">
        <v>44240</v>
      </c>
      <c r="F130" s="10">
        <v>0</v>
      </c>
      <c r="G130" s="10">
        <v>26639.599999999999</v>
      </c>
      <c r="H130" s="10"/>
      <c r="I130" s="10">
        <v>1</v>
      </c>
      <c r="J130" s="10">
        <v>85055.52</v>
      </c>
    </row>
    <row r="131" spans="1:10" ht="21" x14ac:dyDescent="0.15">
      <c r="A131" s="7" t="s">
        <v>426</v>
      </c>
      <c r="B131" s="8" t="s">
        <v>427</v>
      </c>
      <c r="C131" s="10">
        <v>0.3</v>
      </c>
      <c r="D131" s="10">
        <v>45840</v>
      </c>
      <c r="E131" s="10">
        <v>40920</v>
      </c>
      <c r="F131" s="10">
        <v>0</v>
      </c>
      <c r="G131" s="10">
        <v>4920</v>
      </c>
      <c r="H131" s="10"/>
      <c r="I131" s="10">
        <v>1</v>
      </c>
      <c r="J131" s="10">
        <v>165024</v>
      </c>
    </row>
    <row r="132" spans="1:10" ht="21" x14ac:dyDescent="0.15">
      <c r="A132" s="7" t="s">
        <v>426</v>
      </c>
      <c r="B132" s="8" t="s">
        <v>427</v>
      </c>
      <c r="C132" s="10">
        <v>0.6</v>
      </c>
      <c r="D132" s="10">
        <v>45012</v>
      </c>
      <c r="E132" s="10">
        <v>40920</v>
      </c>
      <c r="F132" s="10">
        <v>0</v>
      </c>
      <c r="G132" s="10">
        <v>4092</v>
      </c>
      <c r="H132" s="10"/>
      <c r="I132" s="10">
        <v>1</v>
      </c>
      <c r="J132" s="10">
        <v>324086.40000000002</v>
      </c>
    </row>
    <row r="133" spans="1:10" ht="21" x14ac:dyDescent="0.15">
      <c r="A133" s="7" t="s">
        <v>426</v>
      </c>
      <c r="B133" s="8" t="s">
        <v>427</v>
      </c>
      <c r="C133" s="10">
        <v>0.1</v>
      </c>
      <c r="D133" s="10">
        <v>45012</v>
      </c>
      <c r="E133" s="10">
        <v>40920</v>
      </c>
      <c r="F133" s="10">
        <v>0</v>
      </c>
      <c r="G133" s="10">
        <v>4092</v>
      </c>
      <c r="H133" s="10"/>
      <c r="I133" s="10">
        <v>1</v>
      </c>
      <c r="J133" s="10">
        <v>54014.400000000001</v>
      </c>
    </row>
    <row r="134" spans="1:10" ht="24.95" customHeight="1" x14ac:dyDescent="0.15">
      <c r="A134" s="27" t="s">
        <v>428</v>
      </c>
      <c r="B134" s="27"/>
      <c r="C134" s="11" t="s">
        <v>253</v>
      </c>
      <c r="D134" s="11">
        <f>SUBTOTAL(9,D78:D133)</f>
        <v>3821942.5105700009</v>
      </c>
      <c r="E134" s="11" t="s">
        <v>253</v>
      </c>
      <c r="F134" s="11" t="s">
        <v>253</v>
      </c>
      <c r="G134" s="11" t="s">
        <v>253</v>
      </c>
      <c r="H134" s="11" t="s">
        <v>253</v>
      </c>
      <c r="I134" s="11" t="s">
        <v>253</v>
      </c>
      <c r="J134" s="11">
        <f>SUBTOTAL(9,J78:J133)</f>
        <v>32537436</v>
      </c>
    </row>
    <row r="135" spans="1:10" ht="24.95" customHeight="1" x14ac:dyDescent="0.15"/>
    <row r="136" spans="1:10" ht="24.95" customHeight="1" x14ac:dyDescent="0.15">
      <c r="A136" s="25" t="s">
        <v>344</v>
      </c>
      <c r="B136" s="25"/>
      <c r="C136" s="26" t="s">
        <v>116</v>
      </c>
      <c r="D136" s="26"/>
      <c r="E136" s="26"/>
      <c r="F136" s="26"/>
      <c r="G136" s="26"/>
      <c r="H136" s="26"/>
      <c r="I136" s="26"/>
      <c r="J136" s="26"/>
    </row>
    <row r="137" spans="1:10" ht="24.95" customHeight="1" x14ac:dyDescent="0.15">
      <c r="A137" s="25" t="s">
        <v>345</v>
      </c>
      <c r="B137" s="25"/>
      <c r="C137" s="26" t="s">
        <v>346</v>
      </c>
      <c r="D137" s="26"/>
      <c r="E137" s="26"/>
      <c r="F137" s="26"/>
      <c r="G137" s="26"/>
      <c r="H137" s="26"/>
      <c r="I137" s="26"/>
      <c r="J137" s="26"/>
    </row>
    <row r="138" spans="1:10" ht="24.95" customHeight="1" x14ac:dyDescent="0.15">
      <c r="A138" s="25" t="s">
        <v>347</v>
      </c>
      <c r="B138" s="25"/>
      <c r="C138" s="26" t="s">
        <v>315</v>
      </c>
      <c r="D138" s="26"/>
      <c r="E138" s="26"/>
      <c r="F138" s="26"/>
      <c r="G138" s="26"/>
      <c r="H138" s="26"/>
      <c r="I138" s="26"/>
      <c r="J138" s="26"/>
    </row>
    <row r="139" spans="1:10" ht="24.95" customHeight="1" x14ac:dyDescent="0.15">
      <c r="A139" s="16" t="s">
        <v>348</v>
      </c>
      <c r="B139" s="16"/>
      <c r="C139" s="16"/>
      <c r="D139" s="16"/>
      <c r="E139" s="16"/>
      <c r="F139" s="16"/>
      <c r="G139" s="16"/>
      <c r="H139" s="16"/>
      <c r="I139" s="16"/>
      <c r="J139" s="16"/>
    </row>
    <row r="140" spans="1:10" ht="24.95" customHeight="1" x14ac:dyDescent="0.15"/>
    <row r="141" spans="1:10" ht="50.1" customHeight="1" x14ac:dyDescent="0.15">
      <c r="A141" s="21" t="s">
        <v>241</v>
      </c>
      <c r="B141" s="21" t="s">
        <v>349</v>
      </c>
      <c r="C141" s="21" t="s">
        <v>350</v>
      </c>
      <c r="D141" s="21" t="s">
        <v>351</v>
      </c>
      <c r="E141" s="21"/>
      <c r="F141" s="21"/>
      <c r="G141" s="21"/>
      <c r="H141" s="21" t="s">
        <v>352</v>
      </c>
      <c r="I141" s="21" t="s">
        <v>353</v>
      </c>
      <c r="J141" s="21" t="s">
        <v>354</v>
      </c>
    </row>
    <row r="142" spans="1:10" ht="50.1" customHeight="1" x14ac:dyDescent="0.15">
      <c r="A142" s="21"/>
      <c r="B142" s="21"/>
      <c r="C142" s="21"/>
      <c r="D142" s="21" t="s">
        <v>355</v>
      </c>
      <c r="E142" s="21" t="s">
        <v>93</v>
      </c>
      <c r="F142" s="21"/>
      <c r="G142" s="21"/>
      <c r="H142" s="21"/>
      <c r="I142" s="21"/>
      <c r="J142" s="21"/>
    </row>
    <row r="143" spans="1:10" ht="50.1" customHeight="1" x14ac:dyDescent="0.15">
      <c r="A143" s="21"/>
      <c r="B143" s="21"/>
      <c r="C143" s="21"/>
      <c r="D143" s="21"/>
      <c r="E143" s="7" t="s">
        <v>356</v>
      </c>
      <c r="F143" s="7" t="s">
        <v>357</v>
      </c>
      <c r="G143" s="7" t="s">
        <v>358</v>
      </c>
      <c r="H143" s="21"/>
      <c r="I143" s="21"/>
      <c r="J143" s="21"/>
    </row>
    <row r="144" spans="1:10" ht="24.95" customHeight="1" x14ac:dyDescent="0.15">
      <c r="A144" s="7" t="s">
        <v>250</v>
      </c>
      <c r="B144" s="7" t="s">
        <v>359</v>
      </c>
      <c r="C144" s="7" t="s">
        <v>360</v>
      </c>
      <c r="D144" s="7" t="s">
        <v>361</v>
      </c>
      <c r="E144" s="7" t="s">
        <v>362</v>
      </c>
      <c r="F144" s="7" t="s">
        <v>363</v>
      </c>
      <c r="G144" s="7" t="s">
        <v>364</v>
      </c>
      <c r="H144" s="7" t="s">
        <v>365</v>
      </c>
      <c r="I144" s="7" t="s">
        <v>366</v>
      </c>
      <c r="J144" s="7" t="s">
        <v>367</v>
      </c>
    </row>
    <row r="145" spans="1:10" ht="31.5" x14ac:dyDescent="0.15">
      <c r="A145" s="7" t="s">
        <v>250</v>
      </c>
      <c r="B145" s="8" t="s">
        <v>368</v>
      </c>
      <c r="C145" s="10">
        <v>1</v>
      </c>
      <c r="D145" s="10">
        <v>128673.73166999999</v>
      </c>
      <c r="E145" s="10">
        <v>78639</v>
      </c>
      <c r="F145" s="10">
        <v>0</v>
      </c>
      <c r="G145" s="10">
        <v>50034.731670000001</v>
      </c>
      <c r="H145" s="10"/>
      <c r="I145" s="10">
        <v>1</v>
      </c>
      <c r="J145" s="10">
        <v>1544084.78</v>
      </c>
    </row>
    <row r="146" spans="1:10" ht="31.5" x14ac:dyDescent="0.15">
      <c r="A146" s="7" t="s">
        <v>359</v>
      </c>
      <c r="B146" s="8" t="s">
        <v>369</v>
      </c>
      <c r="C146" s="10">
        <v>1</v>
      </c>
      <c r="D146" s="10">
        <v>101112.6044</v>
      </c>
      <c r="E146" s="10">
        <v>70775</v>
      </c>
      <c r="F146" s="10">
        <v>0</v>
      </c>
      <c r="G146" s="10">
        <v>30337.6044</v>
      </c>
      <c r="H146" s="10"/>
      <c r="I146" s="10">
        <v>1</v>
      </c>
      <c r="J146" s="10">
        <v>1213351.25</v>
      </c>
    </row>
    <row r="147" spans="1:10" ht="31.5" x14ac:dyDescent="0.15">
      <c r="A147" s="7" t="s">
        <v>360</v>
      </c>
      <c r="B147" s="8" t="s">
        <v>370</v>
      </c>
      <c r="C147" s="10">
        <v>1</v>
      </c>
      <c r="D147" s="10">
        <v>99975</v>
      </c>
      <c r="E147" s="10">
        <v>70775</v>
      </c>
      <c r="F147" s="10">
        <v>0</v>
      </c>
      <c r="G147" s="10">
        <v>29200</v>
      </c>
      <c r="H147" s="10"/>
      <c r="I147" s="10">
        <v>1</v>
      </c>
      <c r="J147" s="10">
        <v>1199700</v>
      </c>
    </row>
    <row r="148" spans="1:10" x14ac:dyDescent="0.15">
      <c r="A148" s="7" t="s">
        <v>361</v>
      </c>
      <c r="B148" s="8" t="s">
        <v>371</v>
      </c>
      <c r="C148" s="10">
        <v>1</v>
      </c>
      <c r="D148" s="10">
        <v>43521</v>
      </c>
      <c r="E148" s="10">
        <v>21311</v>
      </c>
      <c r="F148" s="10">
        <v>0</v>
      </c>
      <c r="G148" s="10">
        <v>22210</v>
      </c>
      <c r="H148" s="10"/>
      <c r="I148" s="10">
        <v>1</v>
      </c>
      <c r="J148" s="10">
        <v>522252</v>
      </c>
    </row>
    <row r="149" spans="1:10" x14ac:dyDescent="0.15">
      <c r="A149" s="7" t="s">
        <v>362</v>
      </c>
      <c r="B149" s="8" t="s">
        <v>372</v>
      </c>
      <c r="C149" s="10">
        <v>3</v>
      </c>
      <c r="D149" s="10">
        <v>38963.550000000003</v>
      </c>
      <c r="E149" s="10">
        <v>19640</v>
      </c>
      <c r="F149" s="10">
        <v>0</v>
      </c>
      <c r="G149" s="10">
        <v>19323.55</v>
      </c>
      <c r="H149" s="10"/>
      <c r="I149" s="10">
        <v>1</v>
      </c>
      <c r="J149" s="10">
        <v>1402687.8</v>
      </c>
    </row>
    <row r="150" spans="1:10" x14ac:dyDescent="0.15">
      <c r="A150" s="7" t="s">
        <v>363</v>
      </c>
      <c r="B150" s="8" t="s">
        <v>373</v>
      </c>
      <c r="C150" s="10">
        <v>2</v>
      </c>
      <c r="D150" s="10">
        <v>35432.400000000001</v>
      </c>
      <c r="E150" s="10">
        <v>19640</v>
      </c>
      <c r="F150" s="10">
        <v>0</v>
      </c>
      <c r="G150" s="10">
        <v>15792.4</v>
      </c>
      <c r="H150" s="10"/>
      <c r="I150" s="10">
        <v>1</v>
      </c>
      <c r="J150" s="10">
        <v>850377.6</v>
      </c>
    </row>
    <row r="151" spans="1:10" ht="21" x14ac:dyDescent="0.15">
      <c r="A151" s="7" t="s">
        <v>364</v>
      </c>
      <c r="B151" s="8" t="s">
        <v>374</v>
      </c>
      <c r="C151" s="10">
        <v>1</v>
      </c>
      <c r="D151" s="10">
        <v>31311</v>
      </c>
      <c r="E151" s="10">
        <v>21311</v>
      </c>
      <c r="F151" s="10">
        <v>0</v>
      </c>
      <c r="G151" s="10">
        <v>10000</v>
      </c>
      <c r="H151" s="10"/>
      <c r="I151" s="10">
        <v>1</v>
      </c>
      <c r="J151" s="10">
        <v>375732</v>
      </c>
    </row>
    <row r="152" spans="1:10" x14ac:dyDescent="0.15">
      <c r="A152" s="7" t="s">
        <v>365</v>
      </c>
      <c r="B152" s="8" t="s">
        <v>375</v>
      </c>
      <c r="C152" s="10">
        <v>1</v>
      </c>
      <c r="D152" s="10">
        <v>49232</v>
      </c>
      <c r="E152" s="10">
        <v>24582</v>
      </c>
      <c r="F152" s="10">
        <v>0</v>
      </c>
      <c r="G152" s="10">
        <v>24650</v>
      </c>
      <c r="H152" s="10"/>
      <c r="I152" s="10">
        <v>1</v>
      </c>
      <c r="J152" s="10">
        <v>590784</v>
      </c>
    </row>
    <row r="153" spans="1:10" ht="31.5" x14ac:dyDescent="0.15">
      <c r="A153" s="7" t="s">
        <v>366</v>
      </c>
      <c r="B153" s="8" t="s">
        <v>376</v>
      </c>
      <c r="C153" s="10">
        <v>1</v>
      </c>
      <c r="D153" s="10">
        <v>76895.5</v>
      </c>
      <c r="E153" s="10">
        <v>47740</v>
      </c>
      <c r="F153" s="10">
        <v>0</v>
      </c>
      <c r="G153" s="10">
        <v>29155.5</v>
      </c>
      <c r="H153" s="10"/>
      <c r="I153" s="10">
        <v>1</v>
      </c>
      <c r="J153" s="10">
        <v>922746</v>
      </c>
    </row>
    <row r="154" spans="1:10" ht="31.5" x14ac:dyDescent="0.15">
      <c r="A154" s="7" t="s">
        <v>367</v>
      </c>
      <c r="B154" s="8" t="s">
        <v>377</v>
      </c>
      <c r="C154" s="10">
        <v>1</v>
      </c>
      <c r="D154" s="10">
        <v>83762.7</v>
      </c>
      <c r="E154" s="10">
        <v>39805.699999999997</v>
      </c>
      <c r="F154" s="10">
        <v>0</v>
      </c>
      <c r="G154" s="10">
        <v>43957</v>
      </c>
      <c r="H154" s="10"/>
      <c r="I154" s="10">
        <v>1</v>
      </c>
      <c r="J154" s="10">
        <v>1005152.4</v>
      </c>
    </row>
    <row r="155" spans="1:10" ht="31.5" x14ac:dyDescent="0.15">
      <c r="A155" s="7" t="s">
        <v>378</v>
      </c>
      <c r="B155" s="8" t="s">
        <v>376</v>
      </c>
      <c r="C155" s="10">
        <v>1</v>
      </c>
      <c r="D155" s="10">
        <v>76895.5</v>
      </c>
      <c r="E155" s="10">
        <v>47740</v>
      </c>
      <c r="F155" s="10">
        <v>0</v>
      </c>
      <c r="G155" s="10">
        <v>29155.5</v>
      </c>
      <c r="H155" s="10"/>
      <c r="I155" s="10">
        <v>1</v>
      </c>
      <c r="J155" s="10">
        <v>922746</v>
      </c>
    </row>
    <row r="156" spans="1:10" ht="21" x14ac:dyDescent="0.15">
      <c r="A156" s="7" t="s">
        <v>379</v>
      </c>
      <c r="B156" s="8" t="s">
        <v>380</v>
      </c>
      <c r="C156" s="10">
        <v>0.7</v>
      </c>
      <c r="D156" s="10">
        <v>68129.600000000006</v>
      </c>
      <c r="E156" s="10">
        <v>44240</v>
      </c>
      <c r="F156" s="10">
        <v>0</v>
      </c>
      <c r="G156" s="10">
        <v>23889.599999999999</v>
      </c>
      <c r="H156" s="10"/>
      <c r="I156" s="10">
        <v>1</v>
      </c>
      <c r="J156" s="10">
        <v>572288.64</v>
      </c>
    </row>
    <row r="157" spans="1:10" ht="21" x14ac:dyDescent="0.15">
      <c r="A157" s="7" t="s">
        <v>379</v>
      </c>
      <c r="B157" s="8" t="s">
        <v>380</v>
      </c>
      <c r="C157" s="10">
        <v>0.3</v>
      </c>
      <c r="D157" s="10">
        <v>68129.600000000006</v>
      </c>
      <c r="E157" s="10">
        <v>44240</v>
      </c>
      <c r="F157" s="10">
        <v>0</v>
      </c>
      <c r="G157" s="10">
        <v>23889.599999999999</v>
      </c>
      <c r="H157" s="10"/>
      <c r="I157" s="10">
        <v>1</v>
      </c>
      <c r="J157" s="10">
        <v>245266.56</v>
      </c>
    </row>
    <row r="158" spans="1:10" ht="31.5" x14ac:dyDescent="0.15">
      <c r="A158" s="7" t="s">
        <v>381</v>
      </c>
      <c r="B158" s="8" t="s">
        <v>382</v>
      </c>
      <c r="C158" s="10">
        <v>1</v>
      </c>
      <c r="D158" s="10">
        <v>93700</v>
      </c>
      <c r="E158" s="10">
        <v>43424</v>
      </c>
      <c r="F158" s="10">
        <v>0</v>
      </c>
      <c r="G158" s="10">
        <v>50276</v>
      </c>
      <c r="H158" s="10"/>
      <c r="I158" s="10">
        <v>1</v>
      </c>
      <c r="J158" s="10">
        <v>1124400</v>
      </c>
    </row>
    <row r="159" spans="1:10" ht="21" x14ac:dyDescent="0.15">
      <c r="A159" s="7" t="s">
        <v>383</v>
      </c>
      <c r="B159" s="8" t="s">
        <v>384</v>
      </c>
      <c r="C159" s="10">
        <v>0.1</v>
      </c>
      <c r="D159" s="10">
        <v>63767</v>
      </c>
      <c r="E159" s="10">
        <v>44330</v>
      </c>
      <c r="F159" s="10">
        <v>0</v>
      </c>
      <c r="G159" s="10">
        <v>19437</v>
      </c>
      <c r="H159" s="10"/>
      <c r="I159" s="10">
        <v>1</v>
      </c>
      <c r="J159" s="10">
        <v>76520.399999999994</v>
      </c>
    </row>
    <row r="160" spans="1:10" ht="21" x14ac:dyDescent="0.15">
      <c r="A160" s="7" t="s">
        <v>383</v>
      </c>
      <c r="B160" s="8" t="s">
        <v>384</v>
      </c>
      <c r="C160" s="10">
        <v>0.1</v>
      </c>
      <c r="D160" s="10">
        <v>63767</v>
      </c>
      <c r="E160" s="10">
        <v>44330</v>
      </c>
      <c r="F160" s="10">
        <v>0</v>
      </c>
      <c r="G160" s="10">
        <v>19437</v>
      </c>
      <c r="H160" s="10"/>
      <c r="I160" s="10">
        <v>1</v>
      </c>
      <c r="J160" s="10">
        <v>76520.399999999994</v>
      </c>
    </row>
    <row r="161" spans="1:10" ht="21" x14ac:dyDescent="0.15">
      <c r="A161" s="7" t="s">
        <v>383</v>
      </c>
      <c r="B161" s="8" t="s">
        <v>384</v>
      </c>
      <c r="C161" s="10">
        <v>0.8</v>
      </c>
      <c r="D161" s="10">
        <v>79767</v>
      </c>
      <c r="E161" s="10">
        <v>44330</v>
      </c>
      <c r="F161" s="10">
        <v>0</v>
      </c>
      <c r="G161" s="10">
        <v>35437</v>
      </c>
      <c r="H161" s="10"/>
      <c r="I161" s="10">
        <v>1</v>
      </c>
      <c r="J161" s="10">
        <v>765763.2</v>
      </c>
    </row>
    <row r="162" spans="1:10" ht="31.5" x14ac:dyDescent="0.15">
      <c r="A162" s="7" t="s">
        <v>385</v>
      </c>
      <c r="B162" s="8" t="s">
        <v>386</v>
      </c>
      <c r="C162" s="10">
        <v>1</v>
      </c>
      <c r="D162" s="10">
        <v>93927</v>
      </c>
      <c r="E162" s="10">
        <v>43424</v>
      </c>
      <c r="F162" s="10">
        <v>0</v>
      </c>
      <c r="G162" s="10">
        <v>50503</v>
      </c>
      <c r="H162" s="10"/>
      <c r="I162" s="10">
        <v>1</v>
      </c>
      <c r="J162" s="10">
        <v>1127124</v>
      </c>
    </row>
    <row r="163" spans="1:10" ht="31.5" x14ac:dyDescent="0.15">
      <c r="A163" s="7" t="s">
        <v>387</v>
      </c>
      <c r="B163" s="8" t="s">
        <v>388</v>
      </c>
      <c r="C163" s="10">
        <v>1</v>
      </c>
      <c r="D163" s="10">
        <v>93927.4</v>
      </c>
      <c r="E163" s="10">
        <v>43424.4</v>
      </c>
      <c r="F163" s="10">
        <v>0</v>
      </c>
      <c r="G163" s="10">
        <v>50503</v>
      </c>
      <c r="H163" s="10"/>
      <c r="I163" s="10">
        <v>1</v>
      </c>
      <c r="J163" s="10">
        <v>1127128.8</v>
      </c>
    </row>
    <row r="164" spans="1:10" ht="21" x14ac:dyDescent="0.15">
      <c r="A164" s="7" t="s">
        <v>389</v>
      </c>
      <c r="B164" s="8" t="s">
        <v>390</v>
      </c>
      <c r="C164" s="10">
        <v>0.9</v>
      </c>
      <c r="D164" s="10">
        <v>65516</v>
      </c>
      <c r="E164" s="10">
        <v>44330</v>
      </c>
      <c r="F164" s="10">
        <v>0</v>
      </c>
      <c r="G164" s="10">
        <v>21186</v>
      </c>
      <c r="H164" s="10"/>
      <c r="I164" s="10">
        <v>1</v>
      </c>
      <c r="J164" s="10">
        <v>707572.8</v>
      </c>
    </row>
    <row r="165" spans="1:10" ht="21" x14ac:dyDescent="0.15">
      <c r="A165" s="7" t="s">
        <v>389</v>
      </c>
      <c r="B165" s="8" t="s">
        <v>390</v>
      </c>
      <c r="C165" s="10">
        <v>0.1</v>
      </c>
      <c r="D165" s="10">
        <v>65516</v>
      </c>
      <c r="E165" s="10">
        <v>44330</v>
      </c>
      <c r="F165" s="10">
        <v>0</v>
      </c>
      <c r="G165" s="10">
        <v>21186</v>
      </c>
      <c r="H165" s="10"/>
      <c r="I165" s="10">
        <v>1</v>
      </c>
      <c r="J165" s="10">
        <v>78619.199999999997</v>
      </c>
    </row>
    <row r="166" spans="1:10" ht="21" x14ac:dyDescent="0.15">
      <c r="A166" s="7" t="s">
        <v>391</v>
      </c>
      <c r="B166" s="8" t="s">
        <v>392</v>
      </c>
      <c r="C166" s="10">
        <v>0.5</v>
      </c>
      <c r="D166" s="10">
        <v>63263.199999999997</v>
      </c>
      <c r="E166" s="10">
        <v>44240</v>
      </c>
      <c r="F166" s="10">
        <v>0</v>
      </c>
      <c r="G166" s="10">
        <v>19023.2</v>
      </c>
      <c r="H166" s="10"/>
      <c r="I166" s="10">
        <v>1</v>
      </c>
      <c r="J166" s="10">
        <v>379579.2</v>
      </c>
    </row>
    <row r="167" spans="1:10" ht="21" x14ac:dyDescent="0.15">
      <c r="A167" s="7" t="s">
        <v>391</v>
      </c>
      <c r="B167" s="8" t="s">
        <v>392</v>
      </c>
      <c r="C167" s="10">
        <v>0.4</v>
      </c>
      <c r="D167" s="10">
        <v>79263.199999999997</v>
      </c>
      <c r="E167" s="10">
        <v>44240</v>
      </c>
      <c r="F167" s="10">
        <v>0</v>
      </c>
      <c r="G167" s="10">
        <v>35023.199999999997</v>
      </c>
      <c r="H167" s="10"/>
      <c r="I167" s="10">
        <v>1</v>
      </c>
      <c r="J167" s="10">
        <v>380463.35999999999</v>
      </c>
    </row>
    <row r="168" spans="1:10" ht="21" x14ac:dyDescent="0.15">
      <c r="A168" s="7" t="s">
        <v>391</v>
      </c>
      <c r="B168" s="8" t="s">
        <v>392</v>
      </c>
      <c r="C168" s="10">
        <v>0.1</v>
      </c>
      <c r="D168" s="10">
        <v>63263.199999999997</v>
      </c>
      <c r="E168" s="10">
        <v>44240</v>
      </c>
      <c r="F168" s="10">
        <v>0</v>
      </c>
      <c r="G168" s="10">
        <v>19023.2</v>
      </c>
      <c r="H168" s="10"/>
      <c r="I168" s="10">
        <v>1</v>
      </c>
      <c r="J168" s="10">
        <v>75915.839999999997</v>
      </c>
    </row>
    <row r="169" spans="1:10" ht="21" x14ac:dyDescent="0.15">
      <c r="A169" s="7" t="s">
        <v>393</v>
      </c>
      <c r="B169" s="8" t="s">
        <v>394</v>
      </c>
      <c r="C169" s="10">
        <v>1</v>
      </c>
      <c r="D169" s="10">
        <v>61765</v>
      </c>
      <c r="E169" s="10">
        <v>44330</v>
      </c>
      <c r="F169" s="10">
        <v>0</v>
      </c>
      <c r="G169" s="10">
        <v>17435</v>
      </c>
      <c r="H169" s="10"/>
      <c r="I169" s="10">
        <v>1</v>
      </c>
      <c r="J169" s="10">
        <v>741180</v>
      </c>
    </row>
    <row r="170" spans="1:10" ht="21" x14ac:dyDescent="0.15">
      <c r="A170" s="7" t="s">
        <v>395</v>
      </c>
      <c r="B170" s="8" t="s">
        <v>396</v>
      </c>
      <c r="C170" s="10">
        <v>1</v>
      </c>
      <c r="D170" s="10">
        <v>67518</v>
      </c>
      <c r="E170" s="10">
        <v>47740</v>
      </c>
      <c r="F170" s="10">
        <v>0</v>
      </c>
      <c r="G170" s="10">
        <v>19778</v>
      </c>
      <c r="H170" s="10"/>
      <c r="I170" s="10">
        <v>1</v>
      </c>
      <c r="J170" s="10">
        <v>810216</v>
      </c>
    </row>
    <row r="171" spans="1:10" ht="21" x14ac:dyDescent="0.15">
      <c r="A171" s="7" t="s">
        <v>397</v>
      </c>
      <c r="B171" s="8" t="s">
        <v>398</v>
      </c>
      <c r="C171" s="10">
        <v>0.1</v>
      </c>
      <c r="D171" s="10">
        <v>68129.600000000006</v>
      </c>
      <c r="E171" s="10">
        <v>44240</v>
      </c>
      <c r="F171" s="10">
        <v>0</v>
      </c>
      <c r="G171" s="10">
        <v>23889.599999999999</v>
      </c>
      <c r="H171" s="10"/>
      <c r="I171" s="10">
        <v>1</v>
      </c>
      <c r="J171" s="10">
        <v>81755.520000000004</v>
      </c>
    </row>
    <row r="172" spans="1:10" ht="21" x14ac:dyDescent="0.15">
      <c r="A172" s="7" t="s">
        <v>397</v>
      </c>
      <c r="B172" s="8" t="s">
        <v>398</v>
      </c>
      <c r="C172" s="10">
        <v>0.3</v>
      </c>
      <c r="D172" s="10">
        <v>68129.600000000006</v>
      </c>
      <c r="E172" s="10">
        <v>44240</v>
      </c>
      <c r="F172" s="10">
        <v>0</v>
      </c>
      <c r="G172" s="10">
        <v>23889.599999999999</v>
      </c>
      <c r="H172" s="10"/>
      <c r="I172" s="10">
        <v>1</v>
      </c>
      <c r="J172" s="10">
        <v>245266.56</v>
      </c>
    </row>
    <row r="173" spans="1:10" ht="21" x14ac:dyDescent="0.15">
      <c r="A173" s="7" t="s">
        <v>397</v>
      </c>
      <c r="B173" s="8" t="s">
        <v>398</v>
      </c>
      <c r="C173" s="10">
        <v>0.6</v>
      </c>
      <c r="D173" s="10">
        <v>68129.600000000006</v>
      </c>
      <c r="E173" s="10">
        <v>44240</v>
      </c>
      <c r="F173" s="10">
        <v>0</v>
      </c>
      <c r="G173" s="10">
        <v>23889.599999999999</v>
      </c>
      <c r="H173" s="10"/>
      <c r="I173" s="10">
        <v>1</v>
      </c>
      <c r="J173" s="10">
        <v>490533.12</v>
      </c>
    </row>
    <row r="174" spans="1:10" ht="21" x14ac:dyDescent="0.15">
      <c r="A174" s="7" t="s">
        <v>399</v>
      </c>
      <c r="B174" s="8" t="s">
        <v>400</v>
      </c>
      <c r="C174" s="10">
        <v>1</v>
      </c>
      <c r="D174" s="10">
        <v>66767.8</v>
      </c>
      <c r="E174" s="10">
        <v>47058</v>
      </c>
      <c r="F174" s="10">
        <v>0</v>
      </c>
      <c r="G174" s="10">
        <v>19709.8</v>
      </c>
      <c r="H174" s="10"/>
      <c r="I174" s="10">
        <v>1</v>
      </c>
      <c r="J174" s="10">
        <v>801213.6</v>
      </c>
    </row>
    <row r="175" spans="1:10" ht="21" x14ac:dyDescent="0.15">
      <c r="A175" s="7" t="s">
        <v>401</v>
      </c>
      <c r="B175" s="8" t="s">
        <v>402</v>
      </c>
      <c r="C175" s="10">
        <v>1</v>
      </c>
      <c r="D175" s="10">
        <v>68129.600000000006</v>
      </c>
      <c r="E175" s="10">
        <v>44240</v>
      </c>
      <c r="F175" s="10">
        <v>0</v>
      </c>
      <c r="G175" s="10">
        <v>23889.599999999999</v>
      </c>
      <c r="H175" s="10"/>
      <c r="I175" s="10">
        <v>1</v>
      </c>
      <c r="J175" s="10">
        <v>817555.2</v>
      </c>
    </row>
    <row r="176" spans="1:10" ht="21" x14ac:dyDescent="0.15">
      <c r="A176" s="7" t="s">
        <v>403</v>
      </c>
      <c r="B176" s="8" t="s">
        <v>404</v>
      </c>
      <c r="C176" s="10">
        <v>0.1</v>
      </c>
      <c r="D176" s="10">
        <v>68129.600000000006</v>
      </c>
      <c r="E176" s="10">
        <v>44240</v>
      </c>
      <c r="F176" s="10">
        <v>0</v>
      </c>
      <c r="G176" s="10">
        <v>23889.599999999999</v>
      </c>
      <c r="H176" s="10"/>
      <c r="I176" s="10">
        <v>1</v>
      </c>
      <c r="J176" s="10">
        <v>81755.520000000004</v>
      </c>
    </row>
    <row r="177" spans="1:10" ht="21" x14ac:dyDescent="0.15">
      <c r="A177" s="7" t="s">
        <v>403</v>
      </c>
      <c r="B177" s="8" t="s">
        <v>404</v>
      </c>
      <c r="C177" s="10">
        <v>0.8</v>
      </c>
      <c r="D177" s="10">
        <v>80129.600000000006</v>
      </c>
      <c r="E177" s="10">
        <v>44240</v>
      </c>
      <c r="F177" s="10">
        <v>0</v>
      </c>
      <c r="G177" s="10">
        <v>35889.599999999999</v>
      </c>
      <c r="H177" s="10"/>
      <c r="I177" s="10">
        <v>1</v>
      </c>
      <c r="J177" s="10">
        <v>769244.16000000003</v>
      </c>
    </row>
    <row r="178" spans="1:10" ht="21" x14ac:dyDescent="0.15">
      <c r="A178" s="7" t="s">
        <v>403</v>
      </c>
      <c r="B178" s="8" t="s">
        <v>404</v>
      </c>
      <c r="C178" s="10">
        <v>0.1</v>
      </c>
      <c r="D178" s="10">
        <v>68129.600000000006</v>
      </c>
      <c r="E178" s="10">
        <v>44240</v>
      </c>
      <c r="F178" s="10">
        <v>0</v>
      </c>
      <c r="G178" s="10">
        <v>23889.599999999999</v>
      </c>
      <c r="H178" s="10"/>
      <c r="I178" s="10">
        <v>1</v>
      </c>
      <c r="J178" s="10">
        <v>81755.520000000004</v>
      </c>
    </row>
    <row r="179" spans="1:10" ht="21" x14ac:dyDescent="0.15">
      <c r="A179" s="7" t="s">
        <v>405</v>
      </c>
      <c r="B179" s="8" t="s">
        <v>406</v>
      </c>
      <c r="C179" s="10">
        <v>0.8</v>
      </c>
      <c r="D179" s="10">
        <v>48164.89</v>
      </c>
      <c r="E179" s="10">
        <v>36548.870000000003</v>
      </c>
      <c r="F179" s="10">
        <v>0</v>
      </c>
      <c r="G179" s="10">
        <v>11616.02</v>
      </c>
      <c r="H179" s="10"/>
      <c r="I179" s="10">
        <v>1</v>
      </c>
      <c r="J179" s="10">
        <v>462382.94</v>
      </c>
    </row>
    <row r="180" spans="1:10" ht="21" x14ac:dyDescent="0.15">
      <c r="A180" s="7" t="s">
        <v>405</v>
      </c>
      <c r="B180" s="8" t="s">
        <v>406</v>
      </c>
      <c r="C180" s="10">
        <v>0.1</v>
      </c>
      <c r="D180" s="10">
        <v>48164.89</v>
      </c>
      <c r="E180" s="10">
        <v>36548.870000000003</v>
      </c>
      <c r="F180" s="10">
        <v>0</v>
      </c>
      <c r="G180" s="10">
        <v>11616.02</v>
      </c>
      <c r="H180" s="10"/>
      <c r="I180" s="10">
        <v>1</v>
      </c>
      <c r="J180" s="10">
        <v>57797.87</v>
      </c>
    </row>
    <row r="181" spans="1:10" ht="21" x14ac:dyDescent="0.15">
      <c r="A181" s="7" t="s">
        <v>405</v>
      </c>
      <c r="B181" s="8" t="s">
        <v>406</v>
      </c>
      <c r="C181" s="10">
        <v>0.1</v>
      </c>
      <c r="D181" s="10">
        <v>62164.89</v>
      </c>
      <c r="E181" s="10">
        <v>36548.870000000003</v>
      </c>
      <c r="F181" s="10">
        <v>0</v>
      </c>
      <c r="G181" s="10">
        <v>25616.02</v>
      </c>
      <c r="H181" s="10"/>
      <c r="I181" s="10">
        <v>1</v>
      </c>
      <c r="J181" s="10">
        <v>74597.87</v>
      </c>
    </row>
    <row r="182" spans="1:10" ht="21" x14ac:dyDescent="0.15">
      <c r="A182" s="7" t="s">
        <v>407</v>
      </c>
      <c r="B182" s="8" t="s">
        <v>408</v>
      </c>
      <c r="C182" s="10">
        <v>0.1</v>
      </c>
      <c r="D182" s="10">
        <v>57776.03</v>
      </c>
      <c r="E182" s="10">
        <v>36548.870000000003</v>
      </c>
      <c r="F182" s="10">
        <v>0</v>
      </c>
      <c r="G182" s="10">
        <v>21227.16</v>
      </c>
      <c r="H182" s="10"/>
      <c r="I182" s="10">
        <v>1</v>
      </c>
      <c r="J182" s="10">
        <v>69331.240000000005</v>
      </c>
    </row>
    <row r="183" spans="1:10" ht="21" x14ac:dyDescent="0.15">
      <c r="A183" s="7" t="s">
        <v>407</v>
      </c>
      <c r="B183" s="8" t="s">
        <v>408</v>
      </c>
      <c r="C183" s="10">
        <v>0.9</v>
      </c>
      <c r="D183" s="10">
        <v>57776.03</v>
      </c>
      <c r="E183" s="10">
        <v>36548.870000000003</v>
      </c>
      <c r="F183" s="10">
        <v>0</v>
      </c>
      <c r="G183" s="10">
        <v>21227.16</v>
      </c>
      <c r="H183" s="10"/>
      <c r="I183" s="10">
        <v>1</v>
      </c>
      <c r="J183" s="10">
        <v>623981.12</v>
      </c>
    </row>
    <row r="184" spans="1:10" x14ac:dyDescent="0.15">
      <c r="A184" s="7" t="s">
        <v>409</v>
      </c>
      <c r="B184" s="8" t="s">
        <v>373</v>
      </c>
      <c r="C184" s="10">
        <v>0.5</v>
      </c>
      <c r="D184" s="10">
        <v>25293.599999999999</v>
      </c>
      <c r="E184" s="10">
        <v>19640</v>
      </c>
      <c r="F184" s="10">
        <v>0</v>
      </c>
      <c r="G184" s="10">
        <v>5653.6</v>
      </c>
      <c r="H184" s="10"/>
      <c r="I184" s="10">
        <v>1</v>
      </c>
      <c r="J184" s="10">
        <v>151761.60000000001</v>
      </c>
    </row>
    <row r="185" spans="1:10" ht="21" x14ac:dyDescent="0.15">
      <c r="A185" s="7" t="s">
        <v>410</v>
      </c>
      <c r="B185" s="8" t="s">
        <v>384</v>
      </c>
      <c r="C185" s="10">
        <v>1</v>
      </c>
      <c r="D185" s="10">
        <v>114563.523</v>
      </c>
      <c r="E185" s="10">
        <v>44330</v>
      </c>
      <c r="F185" s="10">
        <v>0</v>
      </c>
      <c r="G185" s="10">
        <v>70233.523000000001</v>
      </c>
      <c r="H185" s="10"/>
      <c r="I185" s="10">
        <v>1</v>
      </c>
      <c r="J185" s="10">
        <v>1374762.28</v>
      </c>
    </row>
    <row r="186" spans="1:10" ht="31.5" x14ac:dyDescent="0.15">
      <c r="A186" s="7" t="s">
        <v>411</v>
      </c>
      <c r="B186" s="8" t="s">
        <v>376</v>
      </c>
      <c r="C186" s="10">
        <v>1</v>
      </c>
      <c r="D186" s="10">
        <v>76895.5</v>
      </c>
      <c r="E186" s="10">
        <v>47740</v>
      </c>
      <c r="F186" s="10">
        <v>0</v>
      </c>
      <c r="G186" s="10">
        <v>29155.5</v>
      </c>
      <c r="H186" s="10"/>
      <c r="I186" s="10">
        <v>1</v>
      </c>
      <c r="J186" s="10">
        <v>922746</v>
      </c>
    </row>
    <row r="187" spans="1:10" ht="21" x14ac:dyDescent="0.15">
      <c r="A187" s="7" t="s">
        <v>412</v>
      </c>
      <c r="B187" s="8" t="s">
        <v>413</v>
      </c>
      <c r="C187" s="10">
        <v>1</v>
      </c>
      <c r="D187" s="10">
        <v>52514</v>
      </c>
      <c r="E187" s="10">
        <v>34100</v>
      </c>
      <c r="F187" s="10">
        <v>0</v>
      </c>
      <c r="G187" s="10">
        <v>18414</v>
      </c>
      <c r="H187" s="10"/>
      <c r="I187" s="10">
        <v>1</v>
      </c>
      <c r="J187" s="10">
        <v>630168</v>
      </c>
    </row>
    <row r="188" spans="1:10" ht="21" x14ac:dyDescent="0.15">
      <c r="A188" s="7" t="s">
        <v>414</v>
      </c>
      <c r="B188" s="8" t="s">
        <v>415</v>
      </c>
      <c r="C188" s="10">
        <v>1</v>
      </c>
      <c r="D188" s="10">
        <v>109808.515</v>
      </c>
      <c r="E188" s="10">
        <v>44330</v>
      </c>
      <c r="F188" s="10">
        <v>0</v>
      </c>
      <c r="G188" s="10">
        <v>65478.514999999999</v>
      </c>
      <c r="H188" s="10"/>
      <c r="I188" s="10">
        <v>1</v>
      </c>
      <c r="J188" s="10">
        <v>1317702.18</v>
      </c>
    </row>
    <row r="189" spans="1:10" ht="21" x14ac:dyDescent="0.15">
      <c r="A189" s="7" t="s">
        <v>416</v>
      </c>
      <c r="B189" s="8" t="s">
        <v>417</v>
      </c>
      <c r="C189" s="10">
        <v>1</v>
      </c>
      <c r="D189" s="10">
        <v>74240</v>
      </c>
      <c r="E189" s="10">
        <v>44240</v>
      </c>
      <c r="F189" s="10">
        <v>0</v>
      </c>
      <c r="G189" s="10">
        <v>30000</v>
      </c>
      <c r="H189" s="10"/>
      <c r="I189" s="10">
        <v>1</v>
      </c>
      <c r="J189" s="10">
        <v>890880</v>
      </c>
    </row>
    <row r="190" spans="1:10" ht="21" x14ac:dyDescent="0.15">
      <c r="A190" s="7" t="s">
        <v>418</v>
      </c>
      <c r="B190" s="8" t="s">
        <v>419</v>
      </c>
      <c r="C190" s="10">
        <v>0.3</v>
      </c>
      <c r="D190" s="10">
        <v>69779.600000000006</v>
      </c>
      <c r="E190" s="10">
        <v>44240</v>
      </c>
      <c r="F190" s="10">
        <v>0</v>
      </c>
      <c r="G190" s="10">
        <v>25539.599999999999</v>
      </c>
      <c r="H190" s="10"/>
      <c r="I190" s="10">
        <v>1</v>
      </c>
      <c r="J190" s="10">
        <v>251206.56</v>
      </c>
    </row>
    <row r="191" spans="1:10" ht="21" x14ac:dyDescent="0.15">
      <c r="A191" s="7" t="s">
        <v>418</v>
      </c>
      <c r="B191" s="8" t="s">
        <v>419</v>
      </c>
      <c r="C191" s="10">
        <v>0.7</v>
      </c>
      <c r="D191" s="10">
        <v>69779.600000000006</v>
      </c>
      <c r="E191" s="10">
        <v>44240</v>
      </c>
      <c r="F191" s="10">
        <v>0</v>
      </c>
      <c r="G191" s="10">
        <v>25539.599999999999</v>
      </c>
      <c r="H191" s="10"/>
      <c r="I191" s="10">
        <v>1</v>
      </c>
      <c r="J191" s="10">
        <v>586148.64</v>
      </c>
    </row>
    <row r="192" spans="1:10" ht="21" x14ac:dyDescent="0.15">
      <c r="A192" s="7" t="s">
        <v>420</v>
      </c>
      <c r="B192" s="8" t="s">
        <v>421</v>
      </c>
      <c r="C192" s="10">
        <v>1</v>
      </c>
      <c r="D192" s="10">
        <v>61514</v>
      </c>
      <c r="E192" s="10">
        <v>40920</v>
      </c>
      <c r="F192" s="10">
        <v>0</v>
      </c>
      <c r="G192" s="10">
        <v>20594</v>
      </c>
      <c r="H192" s="10"/>
      <c r="I192" s="10">
        <v>1</v>
      </c>
      <c r="J192" s="10">
        <v>738168</v>
      </c>
    </row>
    <row r="193" spans="1:10" ht="21" x14ac:dyDescent="0.15">
      <c r="A193" s="7" t="s">
        <v>422</v>
      </c>
      <c r="B193" s="8" t="s">
        <v>423</v>
      </c>
      <c r="C193" s="10">
        <v>0.1</v>
      </c>
      <c r="D193" s="10">
        <v>68129.600000000006</v>
      </c>
      <c r="E193" s="10">
        <v>44240</v>
      </c>
      <c r="F193" s="10">
        <v>0</v>
      </c>
      <c r="G193" s="10">
        <v>23889.599999999999</v>
      </c>
      <c r="H193" s="10"/>
      <c r="I193" s="10">
        <v>1</v>
      </c>
      <c r="J193" s="10">
        <v>81755.520000000004</v>
      </c>
    </row>
    <row r="194" spans="1:10" ht="21" x14ac:dyDescent="0.15">
      <c r="A194" s="7" t="s">
        <v>422</v>
      </c>
      <c r="B194" s="8" t="s">
        <v>423</v>
      </c>
      <c r="C194" s="10">
        <v>0.9</v>
      </c>
      <c r="D194" s="10">
        <v>68129.600000000006</v>
      </c>
      <c r="E194" s="10">
        <v>44240</v>
      </c>
      <c r="F194" s="10">
        <v>0</v>
      </c>
      <c r="G194" s="10">
        <v>23889.599999999999</v>
      </c>
      <c r="H194" s="10"/>
      <c r="I194" s="10">
        <v>1</v>
      </c>
      <c r="J194" s="10">
        <v>735799.68</v>
      </c>
    </row>
    <row r="195" spans="1:10" ht="21" x14ac:dyDescent="0.15">
      <c r="A195" s="7" t="s">
        <v>424</v>
      </c>
      <c r="B195" s="8" t="s">
        <v>425</v>
      </c>
      <c r="C195" s="10">
        <v>0.3</v>
      </c>
      <c r="D195" s="10">
        <v>70879.600000000006</v>
      </c>
      <c r="E195" s="10">
        <v>44240</v>
      </c>
      <c r="F195" s="10">
        <v>0</v>
      </c>
      <c r="G195" s="10">
        <v>26639.599999999999</v>
      </c>
      <c r="H195" s="10"/>
      <c r="I195" s="10">
        <v>1</v>
      </c>
      <c r="J195" s="10">
        <v>255166.56</v>
      </c>
    </row>
    <row r="196" spans="1:10" ht="21" x14ac:dyDescent="0.15">
      <c r="A196" s="7" t="s">
        <v>424</v>
      </c>
      <c r="B196" s="8" t="s">
        <v>425</v>
      </c>
      <c r="C196" s="10">
        <v>0.6</v>
      </c>
      <c r="D196" s="10">
        <v>70879.600000000006</v>
      </c>
      <c r="E196" s="10">
        <v>44240</v>
      </c>
      <c r="F196" s="10">
        <v>0</v>
      </c>
      <c r="G196" s="10">
        <v>26639.599999999999</v>
      </c>
      <c r="H196" s="10"/>
      <c r="I196" s="10">
        <v>1</v>
      </c>
      <c r="J196" s="10">
        <v>510333.12</v>
      </c>
    </row>
    <row r="197" spans="1:10" ht="21" x14ac:dyDescent="0.15">
      <c r="A197" s="7" t="s">
        <v>424</v>
      </c>
      <c r="B197" s="8" t="s">
        <v>425</v>
      </c>
      <c r="C197" s="10">
        <v>0.1</v>
      </c>
      <c r="D197" s="10">
        <v>70879.600000000006</v>
      </c>
      <c r="E197" s="10">
        <v>44240</v>
      </c>
      <c r="F197" s="10">
        <v>0</v>
      </c>
      <c r="G197" s="10">
        <v>26639.599999999999</v>
      </c>
      <c r="H197" s="10"/>
      <c r="I197" s="10">
        <v>1</v>
      </c>
      <c r="J197" s="10">
        <v>85055.52</v>
      </c>
    </row>
    <row r="198" spans="1:10" ht="21" x14ac:dyDescent="0.15">
      <c r="A198" s="7" t="s">
        <v>426</v>
      </c>
      <c r="B198" s="8" t="s">
        <v>427</v>
      </c>
      <c r="C198" s="10">
        <v>0.3</v>
      </c>
      <c r="D198" s="10">
        <v>45840</v>
      </c>
      <c r="E198" s="10">
        <v>40920</v>
      </c>
      <c r="F198" s="10">
        <v>0</v>
      </c>
      <c r="G198" s="10">
        <v>4920</v>
      </c>
      <c r="H198" s="10"/>
      <c r="I198" s="10">
        <v>1</v>
      </c>
      <c r="J198" s="10">
        <v>165024</v>
      </c>
    </row>
    <row r="199" spans="1:10" ht="21" x14ac:dyDescent="0.15">
      <c r="A199" s="7" t="s">
        <v>426</v>
      </c>
      <c r="B199" s="8" t="s">
        <v>427</v>
      </c>
      <c r="C199" s="10">
        <v>0.6</v>
      </c>
      <c r="D199" s="10">
        <v>45012</v>
      </c>
      <c r="E199" s="10">
        <v>40920</v>
      </c>
      <c r="F199" s="10">
        <v>0</v>
      </c>
      <c r="G199" s="10">
        <v>4092</v>
      </c>
      <c r="H199" s="10"/>
      <c r="I199" s="10">
        <v>1</v>
      </c>
      <c r="J199" s="10">
        <v>324086.40000000002</v>
      </c>
    </row>
    <row r="200" spans="1:10" ht="21" x14ac:dyDescent="0.15">
      <c r="A200" s="7" t="s">
        <v>426</v>
      </c>
      <c r="B200" s="8" t="s">
        <v>427</v>
      </c>
      <c r="C200" s="10">
        <v>0.1</v>
      </c>
      <c r="D200" s="10">
        <v>45012</v>
      </c>
      <c r="E200" s="10">
        <v>40920</v>
      </c>
      <c r="F200" s="10">
        <v>0</v>
      </c>
      <c r="G200" s="10">
        <v>4092</v>
      </c>
      <c r="H200" s="10"/>
      <c r="I200" s="10">
        <v>1</v>
      </c>
      <c r="J200" s="10">
        <v>54014.400000000001</v>
      </c>
    </row>
    <row r="201" spans="1:10" ht="24.95" customHeight="1" x14ac:dyDescent="0.15">
      <c r="A201" s="27" t="s">
        <v>428</v>
      </c>
      <c r="B201" s="27"/>
      <c r="C201" s="11" t="s">
        <v>253</v>
      </c>
      <c r="D201" s="11">
        <f>SUBTOTAL(9,D145:D200)</f>
        <v>3825866.2540700012</v>
      </c>
      <c r="E201" s="11" t="s">
        <v>253</v>
      </c>
      <c r="F201" s="11" t="s">
        <v>253</v>
      </c>
      <c r="G201" s="11" t="s">
        <v>253</v>
      </c>
      <c r="H201" s="11" t="s">
        <v>253</v>
      </c>
      <c r="I201" s="11" t="s">
        <v>253</v>
      </c>
      <c r="J201" s="11">
        <f>SUBTOTAL(9,J145:J200)</f>
        <v>32570120.93</v>
      </c>
    </row>
    <row r="202" spans="1:10" ht="24.95" customHeight="1" x14ac:dyDescent="0.15"/>
    <row r="203" spans="1:10" ht="24.95" customHeight="1" x14ac:dyDescent="0.15">
      <c r="A203" s="25" t="s">
        <v>344</v>
      </c>
      <c r="B203" s="25"/>
      <c r="C203" s="26"/>
      <c r="D203" s="26"/>
      <c r="E203" s="26"/>
      <c r="F203" s="26"/>
      <c r="G203" s="26"/>
    </row>
    <row r="204" spans="1:10" ht="24.95" customHeight="1" x14ac:dyDescent="0.15">
      <c r="A204" s="25" t="s">
        <v>345</v>
      </c>
      <c r="B204" s="25"/>
      <c r="C204" s="26"/>
      <c r="D204" s="26"/>
      <c r="E204" s="26"/>
      <c r="F204" s="26"/>
      <c r="G204" s="26"/>
    </row>
    <row r="205" spans="1:10" ht="24.95" customHeight="1" x14ac:dyDescent="0.15">
      <c r="A205" s="25" t="s">
        <v>347</v>
      </c>
      <c r="B205" s="25"/>
      <c r="C205" s="26"/>
      <c r="D205" s="26"/>
      <c r="E205" s="26"/>
      <c r="F205" s="26"/>
      <c r="G205" s="26"/>
    </row>
    <row r="206" spans="1:10" ht="24.95" customHeight="1" x14ac:dyDescent="0.15">
      <c r="A206" s="16" t="s">
        <v>429</v>
      </c>
      <c r="B206" s="16"/>
      <c r="C206" s="16"/>
      <c r="D206" s="16"/>
      <c r="E206" s="16"/>
      <c r="F206" s="16"/>
      <c r="G206" s="16"/>
    </row>
    <row r="207" spans="1:10" ht="15" customHeight="1" x14ac:dyDescent="0.15"/>
    <row r="208" spans="1:10" ht="50.1" customHeight="1" x14ac:dyDescent="0.15">
      <c r="A208" s="7" t="s">
        <v>241</v>
      </c>
      <c r="B208" s="21" t="s">
        <v>38</v>
      </c>
      <c r="C208" s="21"/>
      <c r="D208" s="21"/>
      <c r="E208" s="7" t="s">
        <v>430</v>
      </c>
      <c r="F208" s="7" t="s">
        <v>431</v>
      </c>
      <c r="G208" s="7" t="s">
        <v>432</v>
      </c>
    </row>
    <row r="209" spans="1:7" ht="24.95" customHeight="1" x14ac:dyDescent="0.15">
      <c r="A209" s="7" t="s">
        <v>54</v>
      </c>
      <c r="B209" s="7" t="s">
        <v>54</v>
      </c>
      <c r="C209" s="7" t="s">
        <v>54</v>
      </c>
      <c r="D209" s="7" t="s">
        <v>54</v>
      </c>
      <c r="E209" s="7" t="s">
        <v>54</v>
      </c>
      <c r="F209" s="7" t="s">
        <v>54</v>
      </c>
      <c r="G209" s="7" t="s">
        <v>54</v>
      </c>
    </row>
    <row r="210" spans="1:7" ht="24.95" customHeight="1" x14ac:dyDescent="0.15"/>
    <row r="211" spans="1:7" ht="24.95" customHeight="1" x14ac:dyDescent="0.15">
      <c r="A211" s="25" t="s">
        <v>344</v>
      </c>
      <c r="B211" s="25"/>
      <c r="C211" s="26"/>
      <c r="D211" s="26"/>
      <c r="E211" s="26"/>
      <c r="F211" s="26"/>
      <c r="G211" s="26"/>
    </row>
    <row r="212" spans="1:7" ht="24.95" customHeight="1" x14ac:dyDescent="0.15">
      <c r="A212" s="25" t="s">
        <v>345</v>
      </c>
      <c r="B212" s="25"/>
      <c r="C212" s="26"/>
      <c r="D212" s="26"/>
      <c r="E212" s="26"/>
      <c r="F212" s="26"/>
      <c r="G212" s="26"/>
    </row>
    <row r="213" spans="1:7" ht="24.95" customHeight="1" x14ac:dyDescent="0.15">
      <c r="A213" s="25" t="s">
        <v>347</v>
      </c>
      <c r="B213" s="25"/>
      <c r="C213" s="26"/>
      <c r="D213" s="26"/>
      <c r="E213" s="26"/>
      <c r="F213" s="26"/>
      <c r="G213" s="26"/>
    </row>
    <row r="214" spans="1:7" ht="24.95" customHeight="1" x14ac:dyDescent="0.15">
      <c r="A214" s="16" t="s">
        <v>429</v>
      </c>
      <c r="B214" s="16"/>
      <c r="C214" s="16"/>
      <c r="D214" s="16"/>
      <c r="E214" s="16"/>
      <c r="F214" s="16"/>
      <c r="G214" s="16"/>
    </row>
    <row r="215" spans="1:7" ht="15" customHeight="1" x14ac:dyDescent="0.15"/>
    <row r="216" spans="1:7" ht="50.1" customHeight="1" x14ac:dyDescent="0.15">
      <c r="A216" s="7" t="s">
        <v>241</v>
      </c>
      <c r="B216" s="21" t="s">
        <v>38</v>
      </c>
      <c r="C216" s="21"/>
      <c r="D216" s="21"/>
      <c r="E216" s="7" t="s">
        <v>430</v>
      </c>
      <c r="F216" s="7" t="s">
        <v>431</v>
      </c>
      <c r="G216" s="7" t="s">
        <v>432</v>
      </c>
    </row>
    <row r="217" spans="1:7" ht="24.95" customHeight="1" x14ac:dyDescent="0.15">
      <c r="A217" s="7" t="s">
        <v>54</v>
      </c>
      <c r="B217" s="7" t="s">
        <v>54</v>
      </c>
      <c r="C217" s="7" t="s">
        <v>54</v>
      </c>
      <c r="D217" s="7" t="s">
        <v>54</v>
      </c>
      <c r="E217" s="7" t="s">
        <v>54</v>
      </c>
      <c r="F217" s="7" t="s">
        <v>54</v>
      </c>
      <c r="G217" s="7" t="s">
        <v>54</v>
      </c>
    </row>
    <row r="218" spans="1:7" ht="24.95" customHeight="1" x14ac:dyDescent="0.15"/>
    <row r="219" spans="1:7" ht="24.95" customHeight="1" x14ac:dyDescent="0.15">
      <c r="A219" s="25" t="s">
        <v>344</v>
      </c>
      <c r="B219" s="25"/>
      <c r="C219" s="26"/>
      <c r="D219" s="26"/>
      <c r="E219" s="26"/>
      <c r="F219" s="26"/>
      <c r="G219" s="26"/>
    </row>
    <row r="220" spans="1:7" ht="24.95" customHeight="1" x14ac:dyDescent="0.15">
      <c r="A220" s="25" t="s">
        <v>345</v>
      </c>
      <c r="B220" s="25"/>
      <c r="C220" s="26"/>
      <c r="D220" s="26"/>
      <c r="E220" s="26"/>
      <c r="F220" s="26"/>
      <c r="G220" s="26"/>
    </row>
    <row r="221" spans="1:7" ht="24.95" customHeight="1" x14ac:dyDescent="0.15">
      <c r="A221" s="25" t="s">
        <v>347</v>
      </c>
      <c r="B221" s="25"/>
      <c r="C221" s="26"/>
      <c r="D221" s="26"/>
      <c r="E221" s="26"/>
      <c r="F221" s="26"/>
      <c r="G221" s="26"/>
    </row>
    <row r="222" spans="1:7" ht="24.95" customHeight="1" x14ac:dyDescent="0.15">
      <c r="A222" s="16" t="s">
        <v>429</v>
      </c>
      <c r="B222" s="16"/>
      <c r="C222" s="16"/>
      <c r="D222" s="16"/>
      <c r="E222" s="16"/>
      <c r="F222" s="16"/>
      <c r="G222" s="16"/>
    </row>
    <row r="223" spans="1:7" ht="15" customHeight="1" x14ac:dyDescent="0.15"/>
    <row r="224" spans="1:7" ht="50.1" customHeight="1" x14ac:dyDescent="0.15">
      <c r="A224" s="7" t="s">
        <v>241</v>
      </c>
      <c r="B224" s="21" t="s">
        <v>38</v>
      </c>
      <c r="C224" s="21"/>
      <c r="D224" s="21"/>
      <c r="E224" s="7" t="s">
        <v>430</v>
      </c>
      <c r="F224" s="7" t="s">
        <v>431</v>
      </c>
      <c r="G224" s="7" t="s">
        <v>432</v>
      </c>
    </row>
    <row r="225" spans="1:7" ht="24.95" customHeight="1" x14ac:dyDescent="0.15">
      <c r="A225" s="7" t="s">
        <v>54</v>
      </c>
      <c r="B225" s="7" t="s">
        <v>54</v>
      </c>
      <c r="C225" s="7" t="s">
        <v>54</v>
      </c>
      <c r="D225" s="7" t="s">
        <v>54</v>
      </c>
      <c r="E225" s="7" t="s">
        <v>54</v>
      </c>
      <c r="F225" s="7" t="s">
        <v>54</v>
      </c>
      <c r="G225" s="7" t="s">
        <v>54</v>
      </c>
    </row>
  </sheetData>
  <sheetProtection password="D592" sheet="1" objects="1" scenarios="1"/>
  <mergeCells count="75">
    <mergeCell ref="A221:B221"/>
    <mergeCell ref="C221:G221"/>
    <mergeCell ref="A222:G222"/>
    <mergeCell ref="B224:D224"/>
    <mergeCell ref="B216:D216"/>
    <mergeCell ref="A219:B219"/>
    <mergeCell ref="C219:G219"/>
    <mergeCell ref="A220:B220"/>
    <mergeCell ref="C220:G220"/>
    <mergeCell ref="A212:B212"/>
    <mergeCell ref="C212:G212"/>
    <mergeCell ref="A213:B213"/>
    <mergeCell ref="C213:G213"/>
    <mergeCell ref="A214:G214"/>
    <mergeCell ref="A205:B205"/>
    <mergeCell ref="C205:G205"/>
    <mergeCell ref="A206:G206"/>
    <mergeCell ref="B208:D208"/>
    <mergeCell ref="A211:B211"/>
    <mergeCell ref="C211:G211"/>
    <mergeCell ref="A201:B201"/>
    <mergeCell ref="A203:B203"/>
    <mergeCell ref="C203:G203"/>
    <mergeCell ref="A204:B204"/>
    <mergeCell ref="C204:G204"/>
    <mergeCell ref="A138:B138"/>
    <mergeCell ref="C138:J138"/>
    <mergeCell ref="A139:J139"/>
    <mergeCell ref="A141:A143"/>
    <mergeCell ref="B141:B143"/>
    <mergeCell ref="C141:C143"/>
    <mergeCell ref="D141:G141"/>
    <mergeCell ref="H141:H143"/>
    <mergeCell ref="I141:I143"/>
    <mergeCell ref="J141:J143"/>
    <mergeCell ref="D142:D143"/>
    <mergeCell ref="E142:G142"/>
    <mergeCell ref="A134:B134"/>
    <mergeCell ref="A136:B136"/>
    <mergeCell ref="C136:J136"/>
    <mergeCell ref="A137:B137"/>
    <mergeCell ref="C137:J137"/>
    <mergeCell ref="A71:B71"/>
    <mergeCell ref="C71:J71"/>
    <mergeCell ref="A72:J72"/>
    <mergeCell ref="A74:A76"/>
    <mergeCell ref="B74:B76"/>
    <mergeCell ref="C74:C76"/>
    <mergeCell ref="D74:G74"/>
    <mergeCell ref="H74:H76"/>
    <mergeCell ref="I74:I76"/>
    <mergeCell ref="J74:J76"/>
    <mergeCell ref="D75:D76"/>
    <mergeCell ref="E75:G75"/>
    <mergeCell ref="A67:B67"/>
    <mergeCell ref="A69:B69"/>
    <mergeCell ref="C69:J69"/>
    <mergeCell ref="A70:B70"/>
    <mergeCell ref="C70:J70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9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433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434</v>
      </c>
      <c r="C8" s="21"/>
      <c r="D8" s="7" t="s">
        <v>435</v>
      </c>
      <c r="E8" s="7" t="s">
        <v>436</v>
      </c>
      <c r="F8" s="7" t="s">
        <v>437</v>
      </c>
      <c r="G8" s="7" t="s">
        <v>438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439</v>
      </c>
      <c r="C10" s="20"/>
      <c r="D10" s="10">
        <v>300</v>
      </c>
      <c r="E10" s="10">
        <v>2</v>
      </c>
      <c r="F10" s="10">
        <v>6</v>
      </c>
      <c r="G10" s="10">
        <v>3600</v>
      </c>
    </row>
    <row r="11" spans="1:7" ht="20.100000000000001" customHeight="1" x14ac:dyDescent="0.15">
      <c r="A11" s="7" t="s">
        <v>250</v>
      </c>
      <c r="B11" s="20" t="s">
        <v>439</v>
      </c>
      <c r="C11" s="20"/>
      <c r="D11" s="10">
        <v>300</v>
      </c>
      <c r="E11" s="10">
        <v>4</v>
      </c>
      <c r="F11" s="10">
        <v>5</v>
      </c>
      <c r="G11" s="10">
        <v>6000</v>
      </c>
    </row>
    <row r="12" spans="1:7" ht="20.100000000000001" customHeight="1" x14ac:dyDescent="0.15">
      <c r="A12" s="7" t="s">
        <v>250</v>
      </c>
      <c r="B12" s="20" t="s">
        <v>439</v>
      </c>
      <c r="C12" s="20"/>
      <c r="D12" s="10">
        <v>300</v>
      </c>
      <c r="E12" s="10">
        <v>5</v>
      </c>
      <c r="F12" s="10">
        <v>6</v>
      </c>
      <c r="G12" s="10">
        <v>9000</v>
      </c>
    </row>
    <row r="13" spans="1:7" ht="20.100000000000001" customHeight="1" x14ac:dyDescent="0.15">
      <c r="A13" s="7" t="s">
        <v>250</v>
      </c>
      <c r="B13" s="20" t="s">
        <v>439</v>
      </c>
      <c r="C13" s="20"/>
      <c r="D13" s="10">
        <v>300</v>
      </c>
      <c r="E13" s="10">
        <v>1</v>
      </c>
      <c r="F13" s="10">
        <v>4</v>
      </c>
      <c r="G13" s="10">
        <v>1200</v>
      </c>
    </row>
    <row r="14" spans="1:7" ht="20.100000000000001" customHeight="1" x14ac:dyDescent="0.15">
      <c r="A14" s="7" t="s">
        <v>250</v>
      </c>
      <c r="B14" s="20" t="s">
        <v>439</v>
      </c>
      <c r="C14" s="20"/>
      <c r="D14" s="10">
        <v>300</v>
      </c>
      <c r="E14" s="10">
        <v>4</v>
      </c>
      <c r="F14" s="10">
        <v>5</v>
      </c>
      <c r="G14" s="10">
        <v>6000</v>
      </c>
    </row>
    <row r="15" spans="1:7" ht="20.100000000000001" customHeight="1" x14ac:dyDescent="0.15">
      <c r="A15" s="7" t="s">
        <v>359</v>
      </c>
      <c r="B15" s="20" t="s">
        <v>440</v>
      </c>
      <c r="C15" s="20"/>
      <c r="D15" s="10">
        <v>5000</v>
      </c>
      <c r="E15" s="10">
        <v>1</v>
      </c>
      <c r="F15" s="10">
        <v>7</v>
      </c>
      <c r="G15" s="10">
        <v>35000</v>
      </c>
    </row>
    <row r="16" spans="1:7" ht="20.100000000000001" customHeight="1" x14ac:dyDescent="0.15">
      <c r="A16" s="7" t="s">
        <v>359</v>
      </c>
      <c r="B16" s="20" t="s">
        <v>440</v>
      </c>
      <c r="C16" s="20"/>
      <c r="D16" s="10">
        <v>1285.7139999999999</v>
      </c>
      <c r="E16" s="10">
        <v>2</v>
      </c>
      <c r="F16" s="10">
        <v>7</v>
      </c>
      <c r="G16" s="10">
        <v>18000</v>
      </c>
    </row>
    <row r="17" spans="1:7" ht="20.100000000000001" customHeight="1" x14ac:dyDescent="0.15">
      <c r="A17" s="7" t="s">
        <v>359</v>
      </c>
      <c r="B17" s="20" t="s">
        <v>440</v>
      </c>
      <c r="C17" s="20"/>
      <c r="D17" s="10">
        <v>3000</v>
      </c>
      <c r="E17" s="10">
        <v>4</v>
      </c>
      <c r="F17" s="10">
        <v>1</v>
      </c>
      <c r="G17" s="10">
        <v>12000</v>
      </c>
    </row>
    <row r="18" spans="1:7" ht="20.100000000000001" customHeight="1" x14ac:dyDescent="0.15">
      <c r="A18" s="7" t="s">
        <v>359</v>
      </c>
      <c r="B18" s="20" t="s">
        <v>440</v>
      </c>
      <c r="C18" s="20"/>
      <c r="D18" s="10">
        <v>5348.25</v>
      </c>
      <c r="E18" s="10">
        <v>2</v>
      </c>
      <c r="F18" s="10">
        <v>1</v>
      </c>
      <c r="G18" s="10">
        <v>10696.5</v>
      </c>
    </row>
    <row r="19" spans="1:7" ht="20.100000000000001" customHeight="1" x14ac:dyDescent="0.15">
      <c r="A19" s="7" t="s">
        <v>360</v>
      </c>
      <c r="B19" s="20" t="s">
        <v>441</v>
      </c>
      <c r="C19" s="20"/>
      <c r="D19" s="10">
        <v>20000</v>
      </c>
      <c r="E19" s="10">
        <v>1</v>
      </c>
      <c r="F19" s="10">
        <v>1</v>
      </c>
      <c r="G19" s="10">
        <v>20000</v>
      </c>
    </row>
    <row r="20" spans="1:7" ht="20.100000000000001" customHeight="1" x14ac:dyDescent="0.15">
      <c r="A20" s="7" t="s">
        <v>360</v>
      </c>
      <c r="B20" s="20" t="s">
        <v>441</v>
      </c>
      <c r="C20" s="20"/>
      <c r="D20" s="10">
        <v>1200</v>
      </c>
      <c r="E20" s="10">
        <v>4</v>
      </c>
      <c r="F20" s="10">
        <v>1</v>
      </c>
      <c r="G20" s="10">
        <v>4800</v>
      </c>
    </row>
    <row r="21" spans="1:7" ht="20.100000000000001" customHeight="1" x14ac:dyDescent="0.15">
      <c r="A21" s="7" t="s">
        <v>360</v>
      </c>
      <c r="B21" s="20" t="s">
        <v>441</v>
      </c>
      <c r="C21" s="20"/>
      <c r="D21" s="10">
        <v>9303.5</v>
      </c>
      <c r="E21" s="10">
        <v>1</v>
      </c>
      <c r="F21" s="10">
        <v>2</v>
      </c>
      <c r="G21" s="10">
        <v>18607</v>
      </c>
    </row>
    <row r="22" spans="1:7" ht="20.100000000000001" customHeight="1" x14ac:dyDescent="0.15">
      <c r="A22" s="7" t="s">
        <v>360</v>
      </c>
      <c r="B22" s="20" t="s">
        <v>441</v>
      </c>
      <c r="C22" s="20"/>
      <c r="D22" s="10">
        <v>4000</v>
      </c>
      <c r="E22" s="10">
        <v>4</v>
      </c>
      <c r="F22" s="10">
        <v>1</v>
      </c>
      <c r="G22" s="10">
        <v>16000</v>
      </c>
    </row>
    <row r="23" spans="1:7" ht="20.100000000000001" customHeight="1" x14ac:dyDescent="0.15">
      <c r="A23" s="7" t="s">
        <v>361</v>
      </c>
      <c r="B23" s="20" t="s">
        <v>442</v>
      </c>
      <c r="C23" s="20"/>
      <c r="D23" s="10">
        <v>7206.4333329999999</v>
      </c>
      <c r="E23" s="10">
        <v>3</v>
      </c>
      <c r="F23" s="10">
        <v>5</v>
      </c>
      <c r="G23" s="10">
        <v>108096.5</v>
      </c>
    </row>
    <row r="24" spans="1:7" ht="24.95" customHeight="1" x14ac:dyDescent="0.15">
      <c r="A24" s="27" t="s">
        <v>428</v>
      </c>
      <c r="B24" s="27"/>
      <c r="C24" s="27"/>
      <c r="D24" s="27"/>
      <c r="E24" s="27"/>
      <c r="F24" s="27"/>
      <c r="G24" s="11">
        <f>SUBTOTAL(9,G10:G23)</f>
        <v>269000</v>
      </c>
    </row>
    <row r="25" spans="1:7" ht="24.95" customHeight="1" x14ac:dyDescent="0.15"/>
    <row r="26" spans="1:7" ht="20.100000000000001" customHeight="1" x14ac:dyDescent="0.15">
      <c r="A26" s="25" t="s">
        <v>344</v>
      </c>
      <c r="B26" s="25"/>
      <c r="C26" s="26" t="s">
        <v>120</v>
      </c>
      <c r="D26" s="26"/>
      <c r="E26" s="26"/>
      <c r="F26" s="26"/>
      <c r="G26" s="26"/>
    </row>
    <row r="27" spans="1:7" ht="20.100000000000001" customHeight="1" x14ac:dyDescent="0.15">
      <c r="A27" s="25" t="s">
        <v>345</v>
      </c>
      <c r="B27" s="25"/>
      <c r="C27" s="26" t="s">
        <v>346</v>
      </c>
      <c r="D27" s="26"/>
      <c r="E27" s="26"/>
      <c r="F27" s="26"/>
      <c r="G27" s="26"/>
    </row>
    <row r="28" spans="1:7" ht="24.95" customHeight="1" x14ac:dyDescent="0.15">
      <c r="A28" s="25" t="s">
        <v>347</v>
      </c>
      <c r="B28" s="25"/>
      <c r="C28" s="26" t="s">
        <v>312</v>
      </c>
      <c r="D28" s="26"/>
      <c r="E28" s="26"/>
      <c r="F28" s="26"/>
      <c r="G28" s="26"/>
    </row>
    <row r="29" spans="1:7" ht="15" customHeight="1" x14ac:dyDescent="0.15"/>
    <row r="30" spans="1:7" ht="24.95" customHeight="1" x14ac:dyDescent="0.15">
      <c r="A30" s="16" t="s">
        <v>433</v>
      </c>
      <c r="B30" s="16"/>
      <c r="C30" s="16"/>
      <c r="D30" s="16"/>
      <c r="E30" s="16"/>
      <c r="F30" s="16"/>
      <c r="G30" s="16"/>
    </row>
    <row r="31" spans="1:7" ht="15" customHeight="1" x14ac:dyDescent="0.15"/>
    <row r="32" spans="1:7" ht="50.1" customHeight="1" x14ac:dyDescent="0.15">
      <c r="A32" s="7" t="s">
        <v>241</v>
      </c>
      <c r="B32" s="21" t="s">
        <v>434</v>
      </c>
      <c r="C32" s="21"/>
      <c r="D32" s="7" t="s">
        <v>435</v>
      </c>
      <c r="E32" s="7" t="s">
        <v>436</v>
      </c>
      <c r="F32" s="7" t="s">
        <v>437</v>
      </c>
      <c r="G32" s="7" t="s">
        <v>438</v>
      </c>
    </row>
    <row r="33" spans="1:7" ht="15" customHeight="1" x14ac:dyDescent="0.15">
      <c r="A33" s="7">
        <v>1</v>
      </c>
      <c r="B33" s="21">
        <v>2</v>
      </c>
      <c r="C33" s="21"/>
      <c r="D33" s="7">
        <v>3</v>
      </c>
      <c r="E33" s="7">
        <v>4</v>
      </c>
      <c r="F33" s="7">
        <v>5</v>
      </c>
      <c r="G33" s="7">
        <v>6</v>
      </c>
    </row>
    <row r="34" spans="1:7" ht="20.100000000000001" customHeight="1" x14ac:dyDescent="0.15">
      <c r="A34" s="7" t="s">
        <v>250</v>
      </c>
      <c r="B34" s="20" t="s">
        <v>439</v>
      </c>
      <c r="C34" s="20"/>
      <c r="D34" s="10">
        <v>300</v>
      </c>
      <c r="E34" s="10">
        <v>2</v>
      </c>
      <c r="F34" s="10">
        <v>6</v>
      </c>
      <c r="G34" s="10">
        <v>3600</v>
      </c>
    </row>
    <row r="35" spans="1:7" ht="20.100000000000001" customHeight="1" x14ac:dyDescent="0.15">
      <c r="A35" s="7" t="s">
        <v>250</v>
      </c>
      <c r="B35" s="20" t="s">
        <v>439</v>
      </c>
      <c r="C35" s="20"/>
      <c r="D35" s="10">
        <v>300</v>
      </c>
      <c r="E35" s="10">
        <v>4</v>
      </c>
      <c r="F35" s="10">
        <v>5</v>
      </c>
      <c r="G35" s="10">
        <v>6000</v>
      </c>
    </row>
    <row r="36" spans="1:7" ht="20.100000000000001" customHeight="1" x14ac:dyDescent="0.15">
      <c r="A36" s="7" t="s">
        <v>250</v>
      </c>
      <c r="B36" s="20" t="s">
        <v>439</v>
      </c>
      <c r="C36" s="20"/>
      <c r="D36" s="10">
        <v>300</v>
      </c>
      <c r="E36" s="10">
        <v>5</v>
      </c>
      <c r="F36" s="10">
        <v>6</v>
      </c>
      <c r="G36" s="10">
        <v>9000</v>
      </c>
    </row>
    <row r="37" spans="1:7" ht="20.100000000000001" customHeight="1" x14ac:dyDescent="0.15">
      <c r="A37" s="7" t="s">
        <v>250</v>
      </c>
      <c r="B37" s="20" t="s">
        <v>439</v>
      </c>
      <c r="C37" s="20"/>
      <c r="D37" s="10">
        <v>300</v>
      </c>
      <c r="E37" s="10">
        <v>1</v>
      </c>
      <c r="F37" s="10">
        <v>4</v>
      </c>
      <c r="G37" s="10">
        <v>1200</v>
      </c>
    </row>
    <row r="38" spans="1:7" ht="20.100000000000001" customHeight="1" x14ac:dyDescent="0.15">
      <c r="A38" s="7" t="s">
        <v>250</v>
      </c>
      <c r="B38" s="20" t="s">
        <v>439</v>
      </c>
      <c r="C38" s="20"/>
      <c r="D38" s="10">
        <v>300</v>
      </c>
      <c r="E38" s="10">
        <v>4</v>
      </c>
      <c r="F38" s="10">
        <v>5</v>
      </c>
      <c r="G38" s="10">
        <v>6000</v>
      </c>
    </row>
    <row r="39" spans="1:7" ht="20.100000000000001" customHeight="1" x14ac:dyDescent="0.15">
      <c r="A39" s="7" t="s">
        <v>359</v>
      </c>
      <c r="B39" s="20" t="s">
        <v>440</v>
      </c>
      <c r="C39" s="20"/>
      <c r="D39" s="10">
        <v>5000</v>
      </c>
      <c r="E39" s="10">
        <v>1</v>
      </c>
      <c r="F39" s="10">
        <v>7</v>
      </c>
      <c r="G39" s="10">
        <v>35000</v>
      </c>
    </row>
    <row r="40" spans="1:7" ht="20.100000000000001" customHeight="1" x14ac:dyDescent="0.15">
      <c r="A40" s="7" t="s">
        <v>359</v>
      </c>
      <c r="B40" s="20" t="s">
        <v>440</v>
      </c>
      <c r="C40" s="20"/>
      <c r="D40" s="10">
        <v>1285.7139999999999</v>
      </c>
      <c r="E40" s="10">
        <v>2</v>
      </c>
      <c r="F40" s="10">
        <v>7</v>
      </c>
      <c r="G40" s="10">
        <v>18000</v>
      </c>
    </row>
    <row r="41" spans="1:7" ht="20.100000000000001" customHeight="1" x14ac:dyDescent="0.15">
      <c r="A41" s="7" t="s">
        <v>359</v>
      </c>
      <c r="B41" s="20" t="s">
        <v>440</v>
      </c>
      <c r="C41" s="20"/>
      <c r="D41" s="10">
        <v>3000</v>
      </c>
      <c r="E41" s="10">
        <v>4</v>
      </c>
      <c r="F41" s="10">
        <v>1</v>
      </c>
      <c r="G41" s="10">
        <v>12000</v>
      </c>
    </row>
    <row r="42" spans="1:7" ht="20.100000000000001" customHeight="1" x14ac:dyDescent="0.15">
      <c r="A42" s="7" t="s">
        <v>360</v>
      </c>
      <c r="B42" s="20" t="s">
        <v>441</v>
      </c>
      <c r="C42" s="20"/>
      <c r="D42" s="10">
        <v>20000</v>
      </c>
      <c r="E42" s="10">
        <v>1</v>
      </c>
      <c r="F42" s="10">
        <v>1</v>
      </c>
      <c r="G42" s="10">
        <v>20000</v>
      </c>
    </row>
    <row r="43" spans="1:7" ht="20.100000000000001" customHeight="1" x14ac:dyDescent="0.15">
      <c r="A43" s="7" t="s">
        <v>360</v>
      </c>
      <c r="B43" s="20" t="s">
        <v>441</v>
      </c>
      <c r="C43" s="20"/>
      <c r="D43" s="10">
        <v>1200</v>
      </c>
      <c r="E43" s="10">
        <v>4</v>
      </c>
      <c r="F43" s="10">
        <v>1</v>
      </c>
      <c r="G43" s="10">
        <v>4800</v>
      </c>
    </row>
    <row r="44" spans="1:7" ht="20.100000000000001" customHeight="1" x14ac:dyDescent="0.15">
      <c r="A44" s="7" t="s">
        <v>360</v>
      </c>
      <c r="B44" s="20" t="s">
        <v>441</v>
      </c>
      <c r="C44" s="20"/>
      <c r="D44" s="10">
        <v>4000</v>
      </c>
      <c r="E44" s="10">
        <v>4</v>
      </c>
      <c r="F44" s="10">
        <v>1</v>
      </c>
      <c r="G44" s="10">
        <v>16000</v>
      </c>
    </row>
    <row r="45" spans="1:7" ht="20.100000000000001" customHeight="1" x14ac:dyDescent="0.15">
      <c r="A45" s="7" t="s">
        <v>360</v>
      </c>
      <c r="B45" s="20" t="s">
        <v>441</v>
      </c>
      <c r="C45" s="20"/>
      <c r="D45" s="10">
        <v>3862.98</v>
      </c>
      <c r="E45" s="10">
        <v>1</v>
      </c>
      <c r="F45" s="10">
        <v>1</v>
      </c>
      <c r="G45" s="10">
        <v>3862.98</v>
      </c>
    </row>
    <row r="46" spans="1:7" ht="20.100000000000001" customHeight="1" x14ac:dyDescent="0.15">
      <c r="A46" s="7" t="s">
        <v>361</v>
      </c>
      <c r="B46" s="20" t="s">
        <v>442</v>
      </c>
      <c r="C46" s="20"/>
      <c r="D46" s="10">
        <v>966.66669999999999</v>
      </c>
      <c r="E46" s="10">
        <v>3</v>
      </c>
      <c r="F46" s="10">
        <v>3</v>
      </c>
      <c r="G46" s="10">
        <v>8700</v>
      </c>
    </row>
    <row r="47" spans="1:7" ht="24.95" customHeight="1" x14ac:dyDescent="0.15">
      <c r="A47" s="27" t="s">
        <v>428</v>
      </c>
      <c r="B47" s="27"/>
      <c r="C47" s="27"/>
      <c r="D47" s="27"/>
      <c r="E47" s="27"/>
      <c r="F47" s="27"/>
      <c r="G47" s="11">
        <f>SUBTOTAL(9,G34:G46)</f>
        <v>144162.98000000001</v>
      </c>
    </row>
    <row r="48" spans="1:7" ht="24.95" customHeight="1" x14ac:dyDescent="0.15"/>
    <row r="49" spans="1:7" ht="20.100000000000001" customHeight="1" x14ac:dyDescent="0.15">
      <c r="A49" s="25" t="s">
        <v>344</v>
      </c>
      <c r="B49" s="25"/>
      <c r="C49" s="26" t="s">
        <v>120</v>
      </c>
      <c r="D49" s="26"/>
      <c r="E49" s="26"/>
      <c r="F49" s="26"/>
      <c r="G49" s="26"/>
    </row>
    <row r="50" spans="1:7" ht="20.100000000000001" customHeight="1" x14ac:dyDescent="0.15">
      <c r="A50" s="25" t="s">
        <v>345</v>
      </c>
      <c r="B50" s="25"/>
      <c r="C50" s="26" t="s">
        <v>346</v>
      </c>
      <c r="D50" s="26"/>
      <c r="E50" s="26"/>
      <c r="F50" s="26"/>
      <c r="G50" s="26"/>
    </row>
    <row r="51" spans="1:7" ht="24.95" customHeight="1" x14ac:dyDescent="0.15">
      <c r="A51" s="25" t="s">
        <v>347</v>
      </c>
      <c r="B51" s="25"/>
      <c r="C51" s="26" t="s">
        <v>315</v>
      </c>
      <c r="D51" s="26"/>
      <c r="E51" s="26"/>
      <c r="F51" s="26"/>
      <c r="G51" s="26"/>
    </row>
    <row r="52" spans="1:7" ht="15" customHeight="1" x14ac:dyDescent="0.15"/>
    <row r="53" spans="1:7" ht="24.95" customHeight="1" x14ac:dyDescent="0.15">
      <c r="A53" s="16" t="s">
        <v>433</v>
      </c>
      <c r="B53" s="16"/>
      <c r="C53" s="16"/>
      <c r="D53" s="16"/>
      <c r="E53" s="16"/>
      <c r="F53" s="16"/>
      <c r="G53" s="16"/>
    </row>
    <row r="54" spans="1:7" ht="15" customHeight="1" x14ac:dyDescent="0.15"/>
    <row r="55" spans="1:7" ht="50.1" customHeight="1" x14ac:dyDescent="0.15">
      <c r="A55" s="7" t="s">
        <v>241</v>
      </c>
      <c r="B55" s="21" t="s">
        <v>434</v>
      </c>
      <c r="C55" s="21"/>
      <c r="D55" s="7" t="s">
        <v>435</v>
      </c>
      <c r="E55" s="7" t="s">
        <v>436</v>
      </c>
      <c r="F55" s="7" t="s">
        <v>437</v>
      </c>
      <c r="G55" s="7" t="s">
        <v>438</v>
      </c>
    </row>
    <row r="56" spans="1:7" ht="15" customHeight="1" x14ac:dyDescent="0.15">
      <c r="A56" s="7">
        <v>1</v>
      </c>
      <c r="B56" s="21">
        <v>2</v>
      </c>
      <c r="C56" s="21"/>
      <c r="D56" s="7">
        <v>3</v>
      </c>
      <c r="E56" s="7">
        <v>4</v>
      </c>
      <c r="F56" s="7">
        <v>5</v>
      </c>
      <c r="G56" s="7">
        <v>6</v>
      </c>
    </row>
    <row r="57" spans="1:7" ht="20.100000000000001" customHeight="1" x14ac:dyDescent="0.15">
      <c r="A57" s="7" t="s">
        <v>250</v>
      </c>
      <c r="B57" s="20" t="s">
        <v>439</v>
      </c>
      <c r="C57" s="20"/>
      <c r="D57" s="10">
        <v>300</v>
      </c>
      <c r="E57" s="10">
        <v>2</v>
      </c>
      <c r="F57" s="10">
        <v>6</v>
      </c>
      <c r="G57" s="10">
        <v>3600</v>
      </c>
    </row>
    <row r="58" spans="1:7" ht="20.100000000000001" customHeight="1" x14ac:dyDescent="0.15">
      <c r="A58" s="7" t="s">
        <v>250</v>
      </c>
      <c r="B58" s="20" t="s">
        <v>439</v>
      </c>
      <c r="C58" s="20"/>
      <c r="D58" s="10">
        <v>300</v>
      </c>
      <c r="E58" s="10">
        <v>4</v>
      </c>
      <c r="F58" s="10">
        <v>5</v>
      </c>
      <c r="G58" s="10">
        <v>6000</v>
      </c>
    </row>
    <row r="59" spans="1:7" ht="20.100000000000001" customHeight="1" x14ac:dyDescent="0.15">
      <c r="A59" s="7" t="s">
        <v>250</v>
      </c>
      <c r="B59" s="20" t="s">
        <v>439</v>
      </c>
      <c r="C59" s="20"/>
      <c r="D59" s="10">
        <v>300</v>
      </c>
      <c r="E59" s="10">
        <v>5</v>
      </c>
      <c r="F59" s="10">
        <v>6</v>
      </c>
      <c r="G59" s="10">
        <v>9000</v>
      </c>
    </row>
    <row r="60" spans="1:7" ht="20.100000000000001" customHeight="1" x14ac:dyDescent="0.15">
      <c r="A60" s="7" t="s">
        <v>250</v>
      </c>
      <c r="B60" s="20" t="s">
        <v>439</v>
      </c>
      <c r="C60" s="20"/>
      <c r="D60" s="10">
        <v>300</v>
      </c>
      <c r="E60" s="10">
        <v>1</v>
      </c>
      <c r="F60" s="10">
        <v>4</v>
      </c>
      <c r="G60" s="10">
        <v>1200</v>
      </c>
    </row>
    <row r="61" spans="1:7" ht="20.100000000000001" customHeight="1" x14ac:dyDescent="0.15">
      <c r="A61" s="7" t="s">
        <v>250</v>
      </c>
      <c r="B61" s="20" t="s">
        <v>439</v>
      </c>
      <c r="C61" s="20"/>
      <c r="D61" s="10">
        <v>300</v>
      </c>
      <c r="E61" s="10">
        <v>4</v>
      </c>
      <c r="F61" s="10">
        <v>5</v>
      </c>
      <c r="G61" s="10">
        <v>6000</v>
      </c>
    </row>
    <row r="62" spans="1:7" ht="20.100000000000001" customHeight="1" x14ac:dyDescent="0.15">
      <c r="A62" s="7" t="s">
        <v>359</v>
      </c>
      <c r="B62" s="20" t="s">
        <v>440</v>
      </c>
      <c r="C62" s="20"/>
      <c r="D62" s="10">
        <v>5000</v>
      </c>
      <c r="E62" s="10">
        <v>1</v>
      </c>
      <c r="F62" s="10">
        <v>7</v>
      </c>
      <c r="G62" s="10">
        <v>35000</v>
      </c>
    </row>
    <row r="63" spans="1:7" ht="20.100000000000001" customHeight="1" x14ac:dyDescent="0.15">
      <c r="A63" s="7" t="s">
        <v>359</v>
      </c>
      <c r="B63" s="20" t="s">
        <v>440</v>
      </c>
      <c r="C63" s="20"/>
      <c r="D63" s="10">
        <v>1285.7139999999999</v>
      </c>
      <c r="E63" s="10">
        <v>2</v>
      </c>
      <c r="F63" s="10">
        <v>7</v>
      </c>
      <c r="G63" s="10">
        <v>18000</v>
      </c>
    </row>
    <row r="64" spans="1:7" ht="20.100000000000001" customHeight="1" x14ac:dyDescent="0.15">
      <c r="A64" s="7" t="s">
        <v>359</v>
      </c>
      <c r="B64" s="20" t="s">
        <v>440</v>
      </c>
      <c r="C64" s="20"/>
      <c r="D64" s="10">
        <v>3000</v>
      </c>
      <c r="E64" s="10">
        <v>4</v>
      </c>
      <c r="F64" s="10">
        <v>1</v>
      </c>
      <c r="G64" s="10">
        <v>12000</v>
      </c>
    </row>
    <row r="65" spans="1:7" ht="20.100000000000001" customHeight="1" x14ac:dyDescent="0.15">
      <c r="A65" s="7" t="s">
        <v>360</v>
      </c>
      <c r="B65" s="20" t="s">
        <v>441</v>
      </c>
      <c r="C65" s="20"/>
      <c r="D65" s="10">
        <v>20000</v>
      </c>
      <c r="E65" s="10">
        <v>1</v>
      </c>
      <c r="F65" s="10">
        <v>1</v>
      </c>
      <c r="G65" s="10">
        <v>20000</v>
      </c>
    </row>
    <row r="66" spans="1:7" ht="20.100000000000001" customHeight="1" x14ac:dyDescent="0.15">
      <c r="A66" s="7" t="s">
        <v>360</v>
      </c>
      <c r="B66" s="20" t="s">
        <v>441</v>
      </c>
      <c r="C66" s="20"/>
      <c r="D66" s="10">
        <v>1200</v>
      </c>
      <c r="E66" s="10">
        <v>4</v>
      </c>
      <c r="F66" s="10">
        <v>1</v>
      </c>
      <c r="G66" s="10">
        <v>4800</v>
      </c>
    </row>
    <row r="67" spans="1:7" ht="20.100000000000001" customHeight="1" x14ac:dyDescent="0.15">
      <c r="A67" s="7" t="s">
        <v>360</v>
      </c>
      <c r="B67" s="20" t="s">
        <v>441</v>
      </c>
      <c r="C67" s="20"/>
      <c r="D67" s="10">
        <v>4000</v>
      </c>
      <c r="E67" s="10">
        <v>4</v>
      </c>
      <c r="F67" s="10">
        <v>1</v>
      </c>
      <c r="G67" s="10">
        <v>16000</v>
      </c>
    </row>
    <row r="68" spans="1:7" ht="20.100000000000001" customHeight="1" x14ac:dyDescent="0.15">
      <c r="A68" s="7" t="s">
        <v>360</v>
      </c>
      <c r="B68" s="20" t="s">
        <v>441</v>
      </c>
      <c r="C68" s="20"/>
      <c r="D68" s="10">
        <v>3862.98</v>
      </c>
      <c r="E68" s="10">
        <v>1</v>
      </c>
      <c r="F68" s="10">
        <v>1</v>
      </c>
      <c r="G68" s="10">
        <v>3862.98</v>
      </c>
    </row>
    <row r="69" spans="1:7" ht="20.100000000000001" customHeight="1" x14ac:dyDescent="0.15">
      <c r="A69" s="7" t="s">
        <v>361</v>
      </c>
      <c r="B69" s="20" t="s">
        <v>442</v>
      </c>
      <c r="C69" s="20"/>
      <c r="D69" s="10">
        <v>966.66669999999999</v>
      </c>
      <c r="E69" s="10">
        <v>3</v>
      </c>
      <c r="F69" s="10">
        <v>3</v>
      </c>
      <c r="G69" s="10">
        <v>8700</v>
      </c>
    </row>
    <row r="70" spans="1:7" ht="24.95" customHeight="1" x14ac:dyDescent="0.15">
      <c r="A70" s="27" t="s">
        <v>428</v>
      </c>
      <c r="B70" s="27"/>
      <c r="C70" s="27"/>
      <c r="D70" s="27"/>
      <c r="E70" s="27"/>
      <c r="F70" s="27"/>
      <c r="G70" s="11">
        <f>SUBTOTAL(9,G57:G69)</f>
        <v>144162.98000000001</v>
      </c>
    </row>
    <row r="71" spans="1:7" ht="24.95" customHeight="1" x14ac:dyDescent="0.15"/>
    <row r="72" spans="1:7" ht="20.100000000000001" customHeight="1" x14ac:dyDescent="0.15">
      <c r="A72" s="25" t="s">
        <v>344</v>
      </c>
      <c r="B72" s="25"/>
      <c r="C72" s="26" t="s">
        <v>116</v>
      </c>
      <c r="D72" s="26"/>
      <c r="E72" s="26"/>
      <c r="F72" s="26"/>
      <c r="G72" s="26"/>
    </row>
    <row r="73" spans="1:7" ht="20.100000000000001" customHeight="1" x14ac:dyDescent="0.15">
      <c r="A73" s="25" t="s">
        <v>345</v>
      </c>
      <c r="B73" s="25"/>
      <c r="C73" s="26" t="s">
        <v>346</v>
      </c>
      <c r="D73" s="26"/>
      <c r="E73" s="26"/>
      <c r="F73" s="26"/>
      <c r="G73" s="26"/>
    </row>
    <row r="74" spans="1:7" ht="24.95" customHeight="1" x14ac:dyDescent="0.15">
      <c r="A74" s="25" t="s">
        <v>347</v>
      </c>
      <c r="B74" s="25"/>
      <c r="C74" s="26" t="s">
        <v>309</v>
      </c>
      <c r="D74" s="26"/>
      <c r="E74" s="26"/>
      <c r="F74" s="26"/>
      <c r="G74" s="26"/>
    </row>
    <row r="75" spans="1:7" ht="15" customHeight="1" x14ac:dyDescent="0.15"/>
    <row r="76" spans="1:7" ht="24.95" customHeight="1" x14ac:dyDescent="0.15">
      <c r="A76" s="16" t="s">
        <v>443</v>
      </c>
      <c r="B76" s="16"/>
      <c r="C76" s="16"/>
      <c r="D76" s="16"/>
      <c r="E76" s="16"/>
      <c r="F76" s="16"/>
      <c r="G76" s="16"/>
    </row>
    <row r="77" spans="1:7" ht="15" customHeight="1" x14ac:dyDescent="0.15"/>
    <row r="78" spans="1:7" ht="50.1" customHeight="1" x14ac:dyDescent="0.15">
      <c r="A78" s="7" t="s">
        <v>241</v>
      </c>
      <c r="B78" s="21" t="s">
        <v>434</v>
      </c>
      <c r="C78" s="21"/>
      <c r="D78" s="7" t="s">
        <v>444</v>
      </c>
      <c r="E78" s="7" t="s">
        <v>445</v>
      </c>
      <c r="F78" s="7" t="s">
        <v>446</v>
      </c>
      <c r="G78" s="7" t="s">
        <v>438</v>
      </c>
    </row>
    <row r="79" spans="1:7" ht="15" customHeight="1" x14ac:dyDescent="0.15">
      <c r="A79" s="7">
        <v>1</v>
      </c>
      <c r="B79" s="21">
        <v>2</v>
      </c>
      <c r="C79" s="21"/>
      <c r="D79" s="7">
        <v>3</v>
      </c>
      <c r="E79" s="7">
        <v>4</v>
      </c>
      <c r="F79" s="7">
        <v>5</v>
      </c>
      <c r="G79" s="7">
        <v>6</v>
      </c>
    </row>
    <row r="80" spans="1:7" ht="20.100000000000001" customHeight="1" x14ac:dyDescent="0.15">
      <c r="A80" s="7" t="s">
        <v>359</v>
      </c>
      <c r="B80" s="20" t="s">
        <v>447</v>
      </c>
      <c r="C80" s="20"/>
      <c r="D80" s="10">
        <v>1</v>
      </c>
      <c r="E80" s="10">
        <v>1</v>
      </c>
      <c r="F80" s="10">
        <v>147490</v>
      </c>
      <c r="G80" s="10">
        <v>147490</v>
      </c>
    </row>
    <row r="81" spans="1:7" ht="24.95" customHeight="1" x14ac:dyDescent="0.15">
      <c r="A81" s="27" t="s">
        <v>428</v>
      </c>
      <c r="B81" s="27"/>
      <c r="C81" s="27"/>
      <c r="D81" s="27"/>
      <c r="E81" s="27"/>
      <c r="F81" s="27"/>
      <c r="G81" s="11">
        <f>SUBTOTAL(9,G80:G80)</f>
        <v>147490</v>
      </c>
    </row>
    <row r="82" spans="1:7" ht="24.95" customHeight="1" x14ac:dyDescent="0.15"/>
    <row r="83" spans="1:7" ht="20.100000000000001" customHeight="1" x14ac:dyDescent="0.15">
      <c r="A83" s="25" t="s">
        <v>344</v>
      </c>
      <c r="B83" s="25"/>
      <c r="C83" s="26" t="s">
        <v>116</v>
      </c>
      <c r="D83" s="26"/>
      <c r="E83" s="26"/>
      <c r="F83" s="26"/>
      <c r="G83" s="26"/>
    </row>
    <row r="84" spans="1:7" ht="20.100000000000001" customHeight="1" x14ac:dyDescent="0.15">
      <c r="A84" s="25" t="s">
        <v>345</v>
      </c>
      <c r="B84" s="25"/>
      <c r="C84" s="26" t="s">
        <v>346</v>
      </c>
      <c r="D84" s="26"/>
      <c r="E84" s="26"/>
      <c r="F84" s="26"/>
      <c r="G84" s="26"/>
    </row>
    <row r="85" spans="1:7" ht="24.95" customHeight="1" x14ac:dyDescent="0.15">
      <c r="A85" s="25" t="s">
        <v>347</v>
      </c>
      <c r="B85" s="25"/>
      <c r="C85" s="26" t="s">
        <v>312</v>
      </c>
      <c r="D85" s="26"/>
      <c r="E85" s="26"/>
      <c r="F85" s="26"/>
      <c r="G85" s="26"/>
    </row>
    <row r="86" spans="1:7" ht="15" customHeight="1" x14ac:dyDescent="0.15"/>
    <row r="87" spans="1:7" ht="24.95" customHeight="1" x14ac:dyDescent="0.15">
      <c r="A87" s="16" t="s">
        <v>443</v>
      </c>
      <c r="B87" s="16"/>
      <c r="C87" s="16"/>
      <c r="D87" s="16"/>
      <c r="E87" s="16"/>
      <c r="F87" s="16"/>
      <c r="G87" s="16"/>
    </row>
    <row r="88" spans="1:7" ht="15" customHeight="1" x14ac:dyDescent="0.15"/>
    <row r="89" spans="1:7" ht="50.1" customHeight="1" x14ac:dyDescent="0.15">
      <c r="A89" s="7" t="s">
        <v>241</v>
      </c>
      <c r="B89" s="21" t="s">
        <v>434</v>
      </c>
      <c r="C89" s="21"/>
      <c r="D89" s="7" t="s">
        <v>444</v>
      </c>
      <c r="E89" s="7" t="s">
        <v>445</v>
      </c>
      <c r="F89" s="7" t="s">
        <v>446</v>
      </c>
      <c r="G89" s="7" t="s">
        <v>438</v>
      </c>
    </row>
    <row r="90" spans="1:7" ht="15" customHeight="1" x14ac:dyDescent="0.15">
      <c r="A90" s="7">
        <v>1</v>
      </c>
      <c r="B90" s="21">
        <v>2</v>
      </c>
      <c r="C90" s="21"/>
      <c r="D90" s="7">
        <v>3</v>
      </c>
      <c r="E90" s="7">
        <v>4</v>
      </c>
      <c r="F90" s="7">
        <v>5</v>
      </c>
      <c r="G90" s="7">
        <v>6</v>
      </c>
    </row>
    <row r="91" spans="1:7" ht="20.100000000000001" customHeight="1" x14ac:dyDescent="0.15">
      <c r="A91" s="7" t="s">
        <v>359</v>
      </c>
      <c r="B91" s="20" t="s">
        <v>447</v>
      </c>
      <c r="C91" s="20"/>
      <c r="D91" s="10">
        <v>1</v>
      </c>
      <c r="E91" s="10">
        <v>1</v>
      </c>
      <c r="F91" s="10">
        <v>147490</v>
      </c>
      <c r="G91" s="10">
        <v>147490</v>
      </c>
    </row>
    <row r="92" spans="1:7" ht="24.95" customHeight="1" x14ac:dyDescent="0.15">
      <c r="A92" s="27" t="s">
        <v>428</v>
      </c>
      <c r="B92" s="27"/>
      <c r="C92" s="27"/>
      <c r="D92" s="27"/>
      <c r="E92" s="27"/>
      <c r="F92" s="27"/>
      <c r="G92" s="11">
        <f>SUBTOTAL(9,G91:G91)</f>
        <v>147490</v>
      </c>
    </row>
    <row r="93" spans="1:7" ht="24.95" customHeight="1" x14ac:dyDescent="0.15"/>
    <row r="94" spans="1:7" ht="20.100000000000001" customHeight="1" x14ac:dyDescent="0.15">
      <c r="A94" s="25" t="s">
        <v>344</v>
      </c>
      <c r="B94" s="25"/>
      <c r="C94" s="26" t="s">
        <v>116</v>
      </c>
      <c r="D94" s="26"/>
      <c r="E94" s="26"/>
      <c r="F94" s="26"/>
      <c r="G94" s="26"/>
    </row>
    <row r="95" spans="1:7" ht="20.100000000000001" customHeight="1" x14ac:dyDescent="0.15">
      <c r="A95" s="25" t="s">
        <v>345</v>
      </c>
      <c r="B95" s="25"/>
      <c r="C95" s="26" t="s">
        <v>346</v>
      </c>
      <c r="D95" s="26"/>
      <c r="E95" s="26"/>
      <c r="F95" s="26"/>
      <c r="G95" s="26"/>
    </row>
    <row r="96" spans="1:7" ht="24.95" customHeight="1" x14ac:dyDescent="0.15">
      <c r="A96" s="25" t="s">
        <v>347</v>
      </c>
      <c r="B96" s="25"/>
      <c r="C96" s="26" t="s">
        <v>315</v>
      </c>
      <c r="D96" s="26"/>
      <c r="E96" s="26"/>
      <c r="F96" s="26"/>
      <c r="G96" s="26"/>
    </row>
    <row r="97" spans="1:7" ht="15" customHeight="1" x14ac:dyDescent="0.15"/>
    <row r="98" spans="1:7" ht="24.95" customHeight="1" x14ac:dyDescent="0.15">
      <c r="A98" s="16" t="s">
        <v>443</v>
      </c>
      <c r="B98" s="16"/>
      <c r="C98" s="16"/>
      <c r="D98" s="16"/>
      <c r="E98" s="16"/>
      <c r="F98" s="16"/>
      <c r="G98" s="16"/>
    </row>
    <row r="99" spans="1:7" ht="15" customHeight="1" x14ac:dyDescent="0.15"/>
    <row r="100" spans="1:7" ht="50.1" customHeight="1" x14ac:dyDescent="0.15">
      <c r="A100" s="7" t="s">
        <v>241</v>
      </c>
      <c r="B100" s="21" t="s">
        <v>434</v>
      </c>
      <c r="C100" s="21"/>
      <c r="D100" s="7" t="s">
        <v>444</v>
      </c>
      <c r="E100" s="7" t="s">
        <v>445</v>
      </c>
      <c r="F100" s="7" t="s">
        <v>446</v>
      </c>
      <c r="G100" s="7" t="s">
        <v>438</v>
      </c>
    </row>
    <row r="101" spans="1:7" ht="15" customHeight="1" x14ac:dyDescent="0.15">
      <c r="A101" s="7">
        <v>1</v>
      </c>
      <c r="B101" s="21">
        <v>2</v>
      </c>
      <c r="C101" s="21"/>
      <c r="D101" s="7">
        <v>3</v>
      </c>
      <c r="E101" s="7">
        <v>4</v>
      </c>
      <c r="F101" s="7">
        <v>5</v>
      </c>
      <c r="G101" s="7">
        <v>6</v>
      </c>
    </row>
    <row r="102" spans="1:7" ht="20.100000000000001" customHeight="1" x14ac:dyDescent="0.15">
      <c r="A102" s="7" t="s">
        <v>359</v>
      </c>
      <c r="B102" s="20" t="s">
        <v>447</v>
      </c>
      <c r="C102" s="20"/>
      <c r="D102" s="10">
        <v>1</v>
      </c>
      <c r="E102" s="10">
        <v>1</v>
      </c>
      <c r="F102" s="10">
        <v>147490</v>
      </c>
      <c r="G102" s="10">
        <v>147490</v>
      </c>
    </row>
    <row r="103" spans="1:7" ht="24.95" customHeight="1" x14ac:dyDescent="0.15">
      <c r="A103" s="27" t="s">
        <v>428</v>
      </c>
      <c r="B103" s="27"/>
      <c r="C103" s="27"/>
      <c r="D103" s="27"/>
      <c r="E103" s="27"/>
      <c r="F103" s="27"/>
      <c r="G103" s="11">
        <f>SUBTOTAL(9,G102:G102)</f>
        <v>147490</v>
      </c>
    </row>
    <row r="104" spans="1:7" ht="24.95" customHeight="1" x14ac:dyDescent="0.15"/>
    <row r="105" spans="1:7" ht="20.100000000000001" customHeight="1" x14ac:dyDescent="0.15">
      <c r="A105" s="25" t="s">
        <v>344</v>
      </c>
      <c r="B105" s="25"/>
      <c r="C105" s="26" t="s">
        <v>128</v>
      </c>
      <c r="D105" s="26"/>
      <c r="E105" s="26"/>
      <c r="F105" s="26"/>
      <c r="G105" s="26"/>
    </row>
    <row r="106" spans="1:7" ht="20.100000000000001" customHeight="1" x14ac:dyDescent="0.15">
      <c r="A106" s="25" t="s">
        <v>345</v>
      </c>
      <c r="B106" s="25"/>
      <c r="C106" s="26" t="s">
        <v>346</v>
      </c>
      <c r="D106" s="26"/>
      <c r="E106" s="26"/>
      <c r="F106" s="26"/>
      <c r="G106" s="26"/>
    </row>
    <row r="107" spans="1:7" ht="24.95" customHeight="1" x14ac:dyDescent="0.15">
      <c r="A107" s="25" t="s">
        <v>347</v>
      </c>
      <c r="B107" s="25"/>
      <c r="C107" s="26" t="s">
        <v>309</v>
      </c>
      <c r="D107" s="26"/>
      <c r="E107" s="26"/>
      <c r="F107" s="26"/>
      <c r="G107" s="26"/>
    </row>
    <row r="108" spans="1:7" ht="15" customHeight="1" x14ac:dyDescent="0.15"/>
    <row r="109" spans="1:7" ht="50.1" customHeight="1" x14ac:dyDescent="0.15">
      <c r="A109" s="16" t="s">
        <v>448</v>
      </c>
      <c r="B109" s="16"/>
      <c r="C109" s="16"/>
      <c r="D109" s="16"/>
      <c r="E109" s="16"/>
      <c r="F109" s="16"/>
      <c r="G109" s="16"/>
    </row>
    <row r="110" spans="1:7" ht="15" customHeight="1" x14ac:dyDescent="0.15"/>
    <row r="111" spans="1:7" ht="50.1" customHeight="1" x14ac:dyDescent="0.15">
      <c r="A111" s="7" t="s">
        <v>241</v>
      </c>
      <c r="B111" s="21" t="s">
        <v>449</v>
      </c>
      <c r="C111" s="21"/>
      <c r="D111" s="21"/>
      <c r="E111" s="21"/>
      <c r="F111" s="7" t="s">
        <v>450</v>
      </c>
      <c r="G111" s="7" t="s">
        <v>451</v>
      </c>
    </row>
    <row r="112" spans="1:7" ht="15" customHeight="1" x14ac:dyDescent="0.15">
      <c r="A112" s="7">
        <v>1</v>
      </c>
      <c r="B112" s="21">
        <v>2</v>
      </c>
      <c r="C112" s="21"/>
      <c r="D112" s="21"/>
      <c r="E112" s="21"/>
      <c r="F112" s="7">
        <v>3</v>
      </c>
      <c r="G112" s="7">
        <v>4</v>
      </c>
    </row>
    <row r="113" spans="1:7" ht="20.100000000000001" customHeight="1" x14ac:dyDescent="0.15">
      <c r="A113" s="7" t="s">
        <v>360</v>
      </c>
      <c r="B113" s="20" t="s">
        <v>452</v>
      </c>
      <c r="C113" s="20"/>
      <c r="D113" s="20"/>
      <c r="E113" s="20"/>
      <c r="F113" s="10">
        <v>32107000</v>
      </c>
      <c r="G113" s="10">
        <v>9632100</v>
      </c>
    </row>
    <row r="114" spans="1:7" ht="39.950000000000003" customHeight="1" x14ac:dyDescent="0.15">
      <c r="A114" s="7" t="s">
        <v>361</v>
      </c>
      <c r="B114" s="20" t="s">
        <v>453</v>
      </c>
      <c r="C114" s="20"/>
      <c r="D114" s="20"/>
      <c r="E114" s="20"/>
      <c r="F114" s="10">
        <v>32107000</v>
      </c>
      <c r="G114" s="10">
        <v>64214</v>
      </c>
    </row>
    <row r="115" spans="1:7" ht="24.95" customHeight="1" x14ac:dyDescent="0.15">
      <c r="A115" s="27" t="s">
        <v>428</v>
      </c>
      <c r="B115" s="27"/>
      <c r="C115" s="27"/>
      <c r="D115" s="27"/>
      <c r="E115" s="27"/>
      <c r="F115" s="27"/>
      <c r="G115" s="11">
        <f>SUBTOTAL(9,G113:G114)</f>
        <v>9696314</v>
      </c>
    </row>
    <row r="116" spans="1:7" ht="24.95" customHeight="1" x14ac:dyDescent="0.15"/>
    <row r="117" spans="1:7" ht="20.100000000000001" customHeight="1" x14ac:dyDescent="0.15">
      <c r="A117" s="25" t="s">
        <v>344</v>
      </c>
      <c r="B117" s="25"/>
      <c r="C117" s="26" t="s">
        <v>128</v>
      </c>
      <c r="D117" s="26"/>
      <c r="E117" s="26"/>
      <c r="F117" s="26"/>
      <c r="G117" s="26"/>
    </row>
    <row r="118" spans="1:7" ht="20.100000000000001" customHeight="1" x14ac:dyDescent="0.15">
      <c r="A118" s="25" t="s">
        <v>345</v>
      </c>
      <c r="B118" s="25"/>
      <c r="C118" s="26" t="s">
        <v>346</v>
      </c>
      <c r="D118" s="26"/>
      <c r="E118" s="26"/>
      <c r="F118" s="26"/>
      <c r="G118" s="26"/>
    </row>
    <row r="119" spans="1:7" ht="24.95" customHeight="1" x14ac:dyDescent="0.15">
      <c r="A119" s="25" t="s">
        <v>347</v>
      </c>
      <c r="B119" s="25"/>
      <c r="C119" s="26" t="s">
        <v>312</v>
      </c>
      <c r="D119" s="26"/>
      <c r="E119" s="26"/>
      <c r="F119" s="26"/>
      <c r="G119" s="26"/>
    </row>
    <row r="120" spans="1:7" ht="15" customHeight="1" x14ac:dyDescent="0.15"/>
    <row r="121" spans="1:7" ht="50.1" customHeight="1" x14ac:dyDescent="0.15">
      <c r="A121" s="16" t="s">
        <v>448</v>
      </c>
      <c r="B121" s="16"/>
      <c r="C121" s="16"/>
      <c r="D121" s="16"/>
      <c r="E121" s="16"/>
      <c r="F121" s="16"/>
      <c r="G121" s="16"/>
    </row>
    <row r="122" spans="1:7" ht="15" customHeight="1" x14ac:dyDescent="0.15"/>
    <row r="123" spans="1:7" ht="50.1" customHeight="1" x14ac:dyDescent="0.15">
      <c r="A123" s="7" t="s">
        <v>241</v>
      </c>
      <c r="B123" s="21" t="s">
        <v>449</v>
      </c>
      <c r="C123" s="21"/>
      <c r="D123" s="21"/>
      <c r="E123" s="21"/>
      <c r="F123" s="7" t="s">
        <v>450</v>
      </c>
      <c r="G123" s="7" t="s">
        <v>451</v>
      </c>
    </row>
    <row r="124" spans="1:7" ht="15" customHeight="1" x14ac:dyDescent="0.15">
      <c r="A124" s="7">
        <v>1</v>
      </c>
      <c r="B124" s="21">
        <v>2</v>
      </c>
      <c r="C124" s="21"/>
      <c r="D124" s="21"/>
      <c r="E124" s="21"/>
      <c r="F124" s="7">
        <v>3</v>
      </c>
      <c r="G124" s="7">
        <v>4</v>
      </c>
    </row>
    <row r="125" spans="1:7" ht="20.100000000000001" customHeight="1" x14ac:dyDescent="0.15">
      <c r="A125" s="7" t="s">
        <v>360</v>
      </c>
      <c r="B125" s="20" t="s">
        <v>452</v>
      </c>
      <c r="C125" s="20"/>
      <c r="D125" s="20"/>
      <c r="E125" s="20"/>
      <c r="F125" s="10">
        <v>32684926</v>
      </c>
      <c r="G125" s="10">
        <v>9805477.8000000007</v>
      </c>
    </row>
    <row r="126" spans="1:7" ht="39.950000000000003" customHeight="1" x14ac:dyDescent="0.15">
      <c r="A126" s="7" t="s">
        <v>361</v>
      </c>
      <c r="B126" s="20" t="s">
        <v>453</v>
      </c>
      <c r="C126" s="20"/>
      <c r="D126" s="20"/>
      <c r="E126" s="20"/>
      <c r="F126" s="10">
        <v>32684926</v>
      </c>
      <c r="G126" s="10">
        <v>65369.85</v>
      </c>
    </row>
    <row r="127" spans="1:7" ht="24.95" customHeight="1" x14ac:dyDescent="0.15">
      <c r="A127" s="27" t="s">
        <v>428</v>
      </c>
      <c r="B127" s="27"/>
      <c r="C127" s="27"/>
      <c r="D127" s="27"/>
      <c r="E127" s="27"/>
      <c r="F127" s="27"/>
      <c r="G127" s="11">
        <f>SUBTOTAL(9,G125:G126)</f>
        <v>9870847.6500000004</v>
      </c>
    </row>
    <row r="128" spans="1:7" ht="24.95" customHeight="1" x14ac:dyDescent="0.15"/>
    <row r="129" spans="1:7" ht="20.100000000000001" customHeight="1" x14ac:dyDescent="0.15">
      <c r="A129" s="25" t="s">
        <v>344</v>
      </c>
      <c r="B129" s="25"/>
      <c r="C129" s="26" t="s">
        <v>128</v>
      </c>
      <c r="D129" s="26"/>
      <c r="E129" s="26"/>
      <c r="F129" s="26"/>
      <c r="G129" s="26"/>
    </row>
    <row r="130" spans="1:7" ht="20.100000000000001" customHeight="1" x14ac:dyDescent="0.15">
      <c r="A130" s="25" t="s">
        <v>345</v>
      </c>
      <c r="B130" s="25"/>
      <c r="C130" s="26" t="s">
        <v>346</v>
      </c>
      <c r="D130" s="26"/>
      <c r="E130" s="26"/>
      <c r="F130" s="26"/>
      <c r="G130" s="26"/>
    </row>
    <row r="131" spans="1:7" ht="24.95" customHeight="1" x14ac:dyDescent="0.15">
      <c r="A131" s="25" t="s">
        <v>347</v>
      </c>
      <c r="B131" s="25"/>
      <c r="C131" s="26" t="s">
        <v>315</v>
      </c>
      <c r="D131" s="26"/>
      <c r="E131" s="26"/>
      <c r="F131" s="26"/>
      <c r="G131" s="26"/>
    </row>
    <row r="132" spans="1:7" ht="15" customHeight="1" x14ac:dyDescent="0.15"/>
    <row r="133" spans="1:7" ht="50.1" customHeight="1" x14ac:dyDescent="0.15">
      <c r="A133" s="16" t="s">
        <v>448</v>
      </c>
      <c r="B133" s="16"/>
      <c r="C133" s="16"/>
      <c r="D133" s="16"/>
      <c r="E133" s="16"/>
      <c r="F133" s="16"/>
      <c r="G133" s="16"/>
    </row>
    <row r="134" spans="1:7" ht="15" customHeight="1" x14ac:dyDescent="0.15"/>
    <row r="135" spans="1:7" ht="50.1" customHeight="1" x14ac:dyDescent="0.15">
      <c r="A135" s="7" t="s">
        <v>241</v>
      </c>
      <c r="B135" s="21" t="s">
        <v>449</v>
      </c>
      <c r="C135" s="21"/>
      <c r="D135" s="21"/>
      <c r="E135" s="21"/>
      <c r="F135" s="7" t="s">
        <v>450</v>
      </c>
      <c r="G135" s="7" t="s">
        <v>451</v>
      </c>
    </row>
    <row r="136" spans="1:7" ht="15" customHeight="1" x14ac:dyDescent="0.15">
      <c r="A136" s="7">
        <v>1</v>
      </c>
      <c r="B136" s="21">
        <v>2</v>
      </c>
      <c r="C136" s="21"/>
      <c r="D136" s="21"/>
      <c r="E136" s="21"/>
      <c r="F136" s="7">
        <v>3</v>
      </c>
      <c r="G136" s="7">
        <v>4</v>
      </c>
    </row>
    <row r="137" spans="1:7" ht="20.100000000000001" customHeight="1" x14ac:dyDescent="0.15">
      <c r="A137" s="7" t="s">
        <v>360</v>
      </c>
      <c r="B137" s="20" t="s">
        <v>452</v>
      </c>
      <c r="C137" s="20"/>
      <c r="D137" s="20"/>
      <c r="E137" s="20"/>
      <c r="F137" s="10">
        <v>32717610.93</v>
      </c>
      <c r="G137" s="10">
        <v>9815283.2799999993</v>
      </c>
    </row>
    <row r="138" spans="1:7" ht="39.950000000000003" customHeight="1" x14ac:dyDescent="0.15">
      <c r="A138" s="7" t="s">
        <v>361</v>
      </c>
      <c r="B138" s="20" t="s">
        <v>453</v>
      </c>
      <c r="C138" s="20"/>
      <c r="D138" s="20"/>
      <c r="E138" s="20"/>
      <c r="F138" s="10">
        <v>32717610.93</v>
      </c>
      <c r="G138" s="10">
        <v>65435.22</v>
      </c>
    </row>
    <row r="139" spans="1:7" ht="24.95" customHeight="1" x14ac:dyDescent="0.15">
      <c r="A139" s="27" t="s">
        <v>428</v>
      </c>
      <c r="B139" s="27"/>
      <c r="C139" s="27"/>
      <c r="D139" s="27"/>
      <c r="E139" s="27"/>
      <c r="F139" s="27"/>
      <c r="G139" s="11">
        <f>SUBTOTAL(9,G137:G138)</f>
        <v>9880718.5</v>
      </c>
    </row>
    <row r="140" spans="1:7" ht="24.95" customHeight="1" x14ac:dyDescent="0.15"/>
    <row r="141" spans="1:7" ht="20.100000000000001" customHeight="1" x14ac:dyDescent="0.15">
      <c r="A141" s="25" t="s">
        <v>344</v>
      </c>
      <c r="B141" s="25"/>
      <c r="C141" s="26" t="s">
        <v>170</v>
      </c>
      <c r="D141" s="26"/>
      <c r="E141" s="26"/>
      <c r="F141" s="26"/>
      <c r="G141" s="26"/>
    </row>
    <row r="142" spans="1:7" ht="20.100000000000001" customHeight="1" x14ac:dyDescent="0.15">
      <c r="A142" s="25" t="s">
        <v>345</v>
      </c>
      <c r="B142" s="25"/>
      <c r="C142" s="26" t="s">
        <v>346</v>
      </c>
      <c r="D142" s="26"/>
      <c r="E142" s="26"/>
      <c r="F142" s="26"/>
      <c r="G142" s="26"/>
    </row>
    <row r="143" spans="1:7" ht="24.95" customHeight="1" x14ac:dyDescent="0.15">
      <c r="A143" s="25" t="s">
        <v>347</v>
      </c>
      <c r="B143" s="25"/>
      <c r="C143" s="26" t="s">
        <v>309</v>
      </c>
      <c r="D143" s="26"/>
      <c r="E143" s="26"/>
      <c r="F143" s="26"/>
      <c r="G143" s="26"/>
    </row>
    <row r="144" spans="1:7" ht="15" customHeight="1" x14ac:dyDescent="0.15"/>
    <row r="145" spans="1:7" ht="24.95" customHeight="1" x14ac:dyDescent="0.15">
      <c r="A145" s="16" t="s">
        <v>454</v>
      </c>
      <c r="B145" s="16"/>
      <c r="C145" s="16"/>
      <c r="D145" s="16"/>
      <c r="E145" s="16"/>
      <c r="F145" s="16"/>
      <c r="G145" s="16"/>
    </row>
    <row r="146" spans="1:7" ht="15" customHeight="1" x14ac:dyDescent="0.15"/>
    <row r="147" spans="1:7" ht="60" customHeight="1" x14ac:dyDescent="0.15">
      <c r="A147" s="7" t="s">
        <v>241</v>
      </c>
      <c r="B147" s="21" t="s">
        <v>434</v>
      </c>
      <c r="C147" s="21"/>
      <c r="D147" s="21"/>
      <c r="E147" s="7" t="s">
        <v>455</v>
      </c>
      <c r="F147" s="7" t="s">
        <v>456</v>
      </c>
      <c r="G147" s="7" t="s">
        <v>457</v>
      </c>
    </row>
    <row r="148" spans="1:7" ht="15" customHeight="1" x14ac:dyDescent="0.15">
      <c r="A148" s="7">
        <v>1</v>
      </c>
      <c r="B148" s="21">
        <v>2</v>
      </c>
      <c r="C148" s="21"/>
      <c r="D148" s="21"/>
      <c r="E148" s="7">
        <v>3</v>
      </c>
      <c r="F148" s="7">
        <v>4</v>
      </c>
      <c r="G148" s="7">
        <v>5</v>
      </c>
    </row>
    <row r="149" spans="1:7" ht="20.100000000000001" customHeight="1" x14ac:dyDescent="0.15">
      <c r="A149" s="7" t="s">
        <v>359</v>
      </c>
      <c r="B149" s="20" t="s">
        <v>458</v>
      </c>
      <c r="C149" s="20"/>
      <c r="D149" s="20"/>
      <c r="E149" s="10">
        <v>107</v>
      </c>
      <c r="F149" s="10">
        <v>30</v>
      </c>
      <c r="G149" s="10">
        <v>3210</v>
      </c>
    </row>
    <row r="150" spans="1:7" ht="24.95" customHeight="1" x14ac:dyDescent="0.15">
      <c r="A150" s="27" t="s">
        <v>428</v>
      </c>
      <c r="B150" s="27"/>
      <c r="C150" s="27"/>
      <c r="D150" s="27"/>
      <c r="E150" s="27"/>
      <c r="F150" s="27"/>
      <c r="G150" s="11">
        <f>SUBTOTAL(9,G149:G149)</f>
        <v>3210</v>
      </c>
    </row>
    <row r="151" spans="1:7" ht="24.95" customHeight="1" x14ac:dyDescent="0.15"/>
    <row r="152" spans="1:7" ht="20.100000000000001" customHeight="1" x14ac:dyDescent="0.15">
      <c r="A152" s="25" t="s">
        <v>344</v>
      </c>
      <c r="B152" s="25"/>
      <c r="C152" s="26" t="s">
        <v>173</v>
      </c>
      <c r="D152" s="26"/>
      <c r="E152" s="26"/>
      <c r="F152" s="26"/>
      <c r="G152" s="26"/>
    </row>
    <row r="153" spans="1:7" ht="20.100000000000001" customHeight="1" x14ac:dyDescent="0.15">
      <c r="A153" s="25" t="s">
        <v>345</v>
      </c>
      <c r="B153" s="25"/>
      <c r="C153" s="26" t="s">
        <v>346</v>
      </c>
      <c r="D153" s="26"/>
      <c r="E153" s="26"/>
      <c r="F153" s="26"/>
      <c r="G153" s="26"/>
    </row>
    <row r="154" spans="1:7" ht="24.95" customHeight="1" x14ac:dyDescent="0.15">
      <c r="A154" s="25" t="s">
        <v>347</v>
      </c>
      <c r="B154" s="25"/>
      <c r="C154" s="26" t="s">
        <v>309</v>
      </c>
      <c r="D154" s="26"/>
      <c r="E154" s="26"/>
      <c r="F154" s="26"/>
      <c r="G154" s="26"/>
    </row>
    <row r="155" spans="1:7" ht="15" customHeight="1" x14ac:dyDescent="0.15"/>
    <row r="156" spans="1:7" ht="24.95" customHeight="1" x14ac:dyDescent="0.15">
      <c r="A156" s="16" t="s">
        <v>459</v>
      </c>
      <c r="B156" s="16"/>
      <c r="C156" s="16"/>
      <c r="D156" s="16"/>
      <c r="E156" s="16"/>
      <c r="F156" s="16"/>
      <c r="G156" s="16"/>
    </row>
    <row r="157" spans="1:7" ht="15" customHeight="1" x14ac:dyDescent="0.15"/>
    <row r="158" spans="1:7" ht="60" customHeight="1" x14ac:dyDescent="0.15">
      <c r="A158" s="7" t="s">
        <v>241</v>
      </c>
      <c r="B158" s="21" t="s">
        <v>434</v>
      </c>
      <c r="C158" s="21"/>
      <c r="D158" s="21"/>
      <c r="E158" s="7" t="s">
        <v>455</v>
      </c>
      <c r="F158" s="7" t="s">
        <v>456</v>
      </c>
      <c r="G158" s="7" t="s">
        <v>457</v>
      </c>
    </row>
    <row r="159" spans="1:7" ht="15" customHeight="1" x14ac:dyDescent="0.15">
      <c r="A159" s="7">
        <v>1</v>
      </c>
      <c r="B159" s="21">
        <v>2</v>
      </c>
      <c r="C159" s="21"/>
      <c r="D159" s="21"/>
      <c r="E159" s="7">
        <v>3</v>
      </c>
      <c r="F159" s="7">
        <v>4</v>
      </c>
      <c r="G159" s="7">
        <v>5</v>
      </c>
    </row>
    <row r="160" spans="1:7" ht="20.100000000000001" customHeight="1" x14ac:dyDescent="0.15">
      <c r="A160" s="7" t="s">
        <v>360</v>
      </c>
      <c r="B160" s="20" t="s">
        <v>460</v>
      </c>
      <c r="C160" s="20"/>
      <c r="D160" s="20"/>
      <c r="E160" s="10">
        <v>1</v>
      </c>
      <c r="F160" s="10">
        <v>15000</v>
      </c>
      <c r="G160" s="10">
        <v>15000</v>
      </c>
    </row>
    <row r="161" spans="1:7" ht="24.95" customHeight="1" x14ac:dyDescent="0.15">
      <c r="A161" s="27" t="s">
        <v>428</v>
      </c>
      <c r="B161" s="27"/>
      <c r="C161" s="27"/>
      <c r="D161" s="27"/>
      <c r="E161" s="27"/>
      <c r="F161" s="27"/>
      <c r="G161" s="11">
        <f>SUBTOTAL(9,G160:G160)</f>
        <v>15000</v>
      </c>
    </row>
    <row r="162" spans="1:7" ht="24.95" customHeight="1" x14ac:dyDescent="0.15"/>
    <row r="163" spans="1:7" ht="20.100000000000001" customHeight="1" x14ac:dyDescent="0.15">
      <c r="A163" s="25" t="s">
        <v>344</v>
      </c>
      <c r="B163" s="25"/>
      <c r="C163" s="26" t="s">
        <v>167</v>
      </c>
      <c r="D163" s="26"/>
      <c r="E163" s="26"/>
      <c r="F163" s="26"/>
      <c r="G163" s="26"/>
    </row>
    <row r="164" spans="1:7" ht="20.100000000000001" customHeight="1" x14ac:dyDescent="0.15">
      <c r="A164" s="25" t="s">
        <v>345</v>
      </c>
      <c r="B164" s="25"/>
      <c r="C164" s="26" t="s">
        <v>346</v>
      </c>
      <c r="D164" s="26"/>
      <c r="E164" s="26"/>
      <c r="F164" s="26"/>
      <c r="G164" s="26"/>
    </row>
    <row r="165" spans="1:7" ht="24.95" customHeight="1" x14ac:dyDescent="0.15">
      <c r="A165" s="25" t="s">
        <v>347</v>
      </c>
      <c r="B165" s="25"/>
      <c r="C165" s="26" t="s">
        <v>309</v>
      </c>
      <c r="D165" s="26"/>
      <c r="E165" s="26"/>
      <c r="F165" s="26"/>
      <c r="G165" s="26"/>
    </row>
    <row r="166" spans="1:7" ht="15" customHeight="1" x14ac:dyDescent="0.15"/>
    <row r="167" spans="1:7" ht="24.95" customHeight="1" x14ac:dyDescent="0.15">
      <c r="A167" s="16" t="s">
        <v>454</v>
      </c>
      <c r="B167" s="16"/>
      <c r="C167" s="16"/>
      <c r="D167" s="16"/>
      <c r="E167" s="16"/>
      <c r="F167" s="16"/>
      <c r="G167" s="16"/>
    </row>
    <row r="168" spans="1:7" ht="15" customHeight="1" x14ac:dyDescent="0.15"/>
    <row r="169" spans="1:7" ht="60" customHeight="1" x14ac:dyDescent="0.15">
      <c r="A169" s="7" t="s">
        <v>241</v>
      </c>
      <c r="B169" s="21" t="s">
        <v>434</v>
      </c>
      <c r="C169" s="21"/>
      <c r="D169" s="21"/>
      <c r="E169" s="7" t="s">
        <v>455</v>
      </c>
      <c r="F169" s="7" t="s">
        <v>456</v>
      </c>
      <c r="G169" s="7" t="s">
        <v>457</v>
      </c>
    </row>
    <row r="170" spans="1:7" ht="15" customHeight="1" x14ac:dyDescent="0.15">
      <c r="A170" s="7">
        <v>1</v>
      </c>
      <c r="B170" s="21">
        <v>2</v>
      </c>
      <c r="C170" s="21"/>
      <c r="D170" s="21"/>
      <c r="E170" s="7">
        <v>3</v>
      </c>
      <c r="F170" s="7">
        <v>4</v>
      </c>
      <c r="G170" s="7">
        <v>5</v>
      </c>
    </row>
    <row r="171" spans="1:7" ht="39.950000000000003" customHeight="1" x14ac:dyDescent="0.15">
      <c r="A171" s="7" t="s">
        <v>250</v>
      </c>
      <c r="B171" s="20" t="s">
        <v>461</v>
      </c>
      <c r="C171" s="20"/>
      <c r="D171" s="20"/>
      <c r="E171" s="10">
        <v>1</v>
      </c>
      <c r="F171" s="10">
        <v>167116</v>
      </c>
      <c r="G171" s="10">
        <v>167116</v>
      </c>
    </row>
    <row r="172" spans="1:7" ht="24.95" customHeight="1" x14ac:dyDescent="0.15">
      <c r="A172" s="27" t="s">
        <v>428</v>
      </c>
      <c r="B172" s="27"/>
      <c r="C172" s="27"/>
      <c r="D172" s="27"/>
      <c r="E172" s="27"/>
      <c r="F172" s="27"/>
      <c r="G172" s="11">
        <f>SUBTOTAL(9,G171:G171)</f>
        <v>167116</v>
      </c>
    </row>
    <row r="173" spans="1:7" ht="24.95" customHeight="1" x14ac:dyDescent="0.15"/>
    <row r="174" spans="1:7" ht="20.100000000000001" customHeight="1" x14ac:dyDescent="0.15">
      <c r="A174" s="25" t="s">
        <v>344</v>
      </c>
      <c r="B174" s="25"/>
      <c r="C174" s="26" t="s">
        <v>170</v>
      </c>
      <c r="D174" s="26"/>
      <c r="E174" s="26"/>
      <c r="F174" s="26"/>
      <c r="G174" s="26"/>
    </row>
    <row r="175" spans="1:7" ht="20.100000000000001" customHeight="1" x14ac:dyDescent="0.15">
      <c r="A175" s="25" t="s">
        <v>345</v>
      </c>
      <c r="B175" s="25"/>
      <c r="C175" s="26" t="s">
        <v>346</v>
      </c>
      <c r="D175" s="26"/>
      <c r="E175" s="26"/>
      <c r="F175" s="26"/>
      <c r="G175" s="26"/>
    </row>
    <row r="176" spans="1:7" ht="24.95" customHeight="1" x14ac:dyDescent="0.15">
      <c r="A176" s="25" t="s">
        <v>347</v>
      </c>
      <c r="B176" s="25"/>
      <c r="C176" s="26" t="s">
        <v>312</v>
      </c>
      <c r="D176" s="26"/>
      <c r="E176" s="26"/>
      <c r="F176" s="26"/>
      <c r="G176" s="26"/>
    </row>
    <row r="177" spans="1:7" ht="15" customHeight="1" x14ac:dyDescent="0.15"/>
    <row r="178" spans="1:7" ht="24.95" customHeight="1" x14ac:dyDescent="0.15">
      <c r="A178" s="16" t="s">
        <v>454</v>
      </c>
      <c r="B178" s="16"/>
      <c r="C178" s="16"/>
      <c r="D178" s="16"/>
      <c r="E178" s="16"/>
      <c r="F178" s="16"/>
      <c r="G178" s="16"/>
    </row>
    <row r="179" spans="1:7" ht="15" customHeight="1" x14ac:dyDescent="0.15"/>
    <row r="180" spans="1:7" ht="60" customHeight="1" x14ac:dyDescent="0.15">
      <c r="A180" s="7" t="s">
        <v>241</v>
      </c>
      <c r="B180" s="21" t="s">
        <v>434</v>
      </c>
      <c r="C180" s="21"/>
      <c r="D180" s="21"/>
      <c r="E180" s="7" t="s">
        <v>455</v>
      </c>
      <c r="F180" s="7" t="s">
        <v>456</v>
      </c>
      <c r="G180" s="7" t="s">
        <v>457</v>
      </c>
    </row>
    <row r="181" spans="1:7" ht="15" customHeight="1" x14ac:dyDescent="0.15">
      <c r="A181" s="7">
        <v>1</v>
      </c>
      <c r="B181" s="21">
        <v>2</v>
      </c>
      <c r="C181" s="21"/>
      <c r="D181" s="21"/>
      <c r="E181" s="7">
        <v>3</v>
      </c>
      <c r="F181" s="7">
        <v>4</v>
      </c>
      <c r="G181" s="7">
        <v>5</v>
      </c>
    </row>
    <row r="182" spans="1:7" ht="20.100000000000001" customHeight="1" x14ac:dyDescent="0.15">
      <c r="A182" s="7" t="s">
        <v>359</v>
      </c>
      <c r="B182" s="20" t="s">
        <v>458</v>
      </c>
      <c r="C182" s="20"/>
      <c r="D182" s="20"/>
      <c r="E182" s="10">
        <v>107</v>
      </c>
      <c r="F182" s="10">
        <v>30</v>
      </c>
      <c r="G182" s="10">
        <v>3210</v>
      </c>
    </row>
    <row r="183" spans="1:7" ht="24.95" customHeight="1" x14ac:dyDescent="0.15">
      <c r="A183" s="27" t="s">
        <v>428</v>
      </c>
      <c r="B183" s="27"/>
      <c r="C183" s="27"/>
      <c r="D183" s="27"/>
      <c r="E183" s="27"/>
      <c r="F183" s="27"/>
      <c r="G183" s="11">
        <f>SUBTOTAL(9,G182:G182)</f>
        <v>3210</v>
      </c>
    </row>
    <row r="184" spans="1:7" ht="24.95" customHeight="1" x14ac:dyDescent="0.15"/>
    <row r="185" spans="1:7" ht="20.100000000000001" customHeight="1" x14ac:dyDescent="0.15">
      <c r="A185" s="25" t="s">
        <v>344</v>
      </c>
      <c r="B185" s="25"/>
      <c r="C185" s="26" t="s">
        <v>173</v>
      </c>
      <c r="D185" s="26"/>
      <c r="E185" s="26"/>
      <c r="F185" s="26"/>
      <c r="G185" s="26"/>
    </row>
    <row r="186" spans="1:7" ht="20.100000000000001" customHeight="1" x14ac:dyDescent="0.15">
      <c r="A186" s="25" t="s">
        <v>345</v>
      </c>
      <c r="B186" s="25"/>
      <c r="C186" s="26" t="s">
        <v>346</v>
      </c>
      <c r="D186" s="26"/>
      <c r="E186" s="26"/>
      <c r="F186" s="26"/>
      <c r="G186" s="26"/>
    </row>
    <row r="187" spans="1:7" ht="24.95" customHeight="1" x14ac:dyDescent="0.15">
      <c r="A187" s="25" t="s">
        <v>347</v>
      </c>
      <c r="B187" s="25"/>
      <c r="C187" s="26" t="s">
        <v>312</v>
      </c>
      <c r="D187" s="26"/>
      <c r="E187" s="26"/>
      <c r="F187" s="26"/>
      <c r="G187" s="26"/>
    </row>
    <row r="188" spans="1:7" ht="15" customHeight="1" x14ac:dyDescent="0.15"/>
    <row r="189" spans="1:7" ht="24.95" customHeight="1" x14ac:dyDescent="0.15">
      <c r="A189" s="16" t="s">
        <v>459</v>
      </c>
      <c r="B189" s="16"/>
      <c r="C189" s="16"/>
      <c r="D189" s="16"/>
      <c r="E189" s="16"/>
      <c r="F189" s="16"/>
      <c r="G189" s="16"/>
    </row>
    <row r="190" spans="1:7" ht="15" customHeight="1" x14ac:dyDescent="0.15"/>
    <row r="191" spans="1:7" ht="60" customHeight="1" x14ac:dyDescent="0.15">
      <c r="A191" s="7" t="s">
        <v>241</v>
      </c>
      <c r="B191" s="21" t="s">
        <v>434</v>
      </c>
      <c r="C191" s="21"/>
      <c r="D191" s="21"/>
      <c r="E191" s="7" t="s">
        <v>455</v>
      </c>
      <c r="F191" s="7" t="s">
        <v>456</v>
      </c>
      <c r="G191" s="7" t="s">
        <v>457</v>
      </c>
    </row>
    <row r="192" spans="1:7" ht="15" customHeight="1" x14ac:dyDescent="0.15">
      <c r="A192" s="7">
        <v>1</v>
      </c>
      <c r="B192" s="21">
        <v>2</v>
      </c>
      <c r="C192" s="21"/>
      <c r="D192" s="21"/>
      <c r="E192" s="7">
        <v>3</v>
      </c>
      <c r="F192" s="7">
        <v>4</v>
      </c>
      <c r="G192" s="7">
        <v>5</v>
      </c>
    </row>
    <row r="193" spans="1:7" ht="20.100000000000001" customHeight="1" x14ac:dyDescent="0.15">
      <c r="A193" s="7" t="s">
        <v>360</v>
      </c>
      <c r="B193" s="20" t="s">
        <v>460</v>
      </c>
      <c r="C193" s="20"/>
      <c r="D193" s="20"/>
      <c r="E193" s="10">
        <v>1</v>
      </c>
      <c r="F193" s="10">
        <v>15000</v>
      </c>
      <c r="G193" s="10">
        <v>15000</v>
      </c>
    </row>
    <row r="194" spans="1:7" ht="24.95" customHeight="1" x14ac:dyDescent="0.15">
      <c r="A194" s="27" t="s">
        <v>428</v>
      </c>
      <c r="B194" s="27"/>
      <c r="C194" s="27"/>
      <c r="D194" s="27"/>
      <c r="E194" s="27"/>
      <c r="F194" s="27"/>
      <c r="G194" s="11">
        <f>SUBTOTAL(9,G193:G193)</f>
        <v>15000</v>
      </c>
    </row>
    <row r="195" spans="1:7" ht="24.95" customHeight="1" x14ac:dyDescent="0.15"/>
    <row r="196" spans="1:7" ht="20.100000000000001" customHeight="1" x14ac:dyDescent="0.15">
      <c r="A196" s="25" t="s">
        <v>344</v>
      </c>
      <c r="B196" s="25"/>
      <c r="C196" s="26" t="s">
        <v>167</v>
      </c>
      <c r="D196" s="26"/>
      <c r="E196" s="26"/>
      <c r="F196" s="26"/>
      <c r="G196" s="26"/>
    </row>
    <row r="197" spans="1:7" ht="20.100000000000001" customHeight="1" x14ac:dyDescent="0.15">
      <c r="A197" s="25" t="s">
        <v>345</v>
      </c>
      <c r="B197" s="25"/>
      <c r="C197" s="26" t="s">
        <v>346</v>
      </c>
      <c r="D197" s="26"/>
      <c r="E197" s="26"/>
      <c r="F197" s="26"/>
      <c r="G197" s="26"/>
    </row>
    <row r="198" spans="1:7" ht="24.95" customHeight="1" x14ac:dyDescent="0.15">
      <c r="A198" s="25" t="s">
        <v>347</v>
      </c>
      <c r="B198" s="25"/>
      <c r="C198" s="26" t="s">
        <v>312</v>
      </c>
      <c r="D198" s="26"/>
      <c r="E198" s="26"/>
      <c r="F198" s="26"/>
      <c r="G198" s="26"/>
    </row>
    <row r="199" spans="1:7" ht="15" customHeight="1" x14ac:dyDescent="0.15"/>
    <row r="200" spans="1:7" ht="24.95" customHeight="1" x14ac:dyDescent="0.15">
      <c r="A200" s="16" t="s">
        <v>454</v>
      </c>
      <c r="B200" s="16"/>
      <c r="C200" s="16"/>
      <c r="D200" s="16"/>
      <c r="E200" s="16"/>
      <c r="F200" s="16"/>
      <c r="G200" s="16"/>
    </row>
    <row r="201" spans="1:7" ht="15" customHeight="1" x14ac:dyDescent="0.15"/>
    <row r="202" spans="1:7" ht="60" customHeight="1" x14ac:dyDescent="0.15">
      <c r="A202" s="7" t="s">
        <v>241</v>
      </c>
      <c r="B202" s="21" t="s">
        <v>434</v>
      </c>
      <c r="C202" s="21"/>
      <c r="D202" s="21"/>
      <c r="E202" s="7" t="s">
        <v>455</v>
      </c>
      <c r="F202" s="7" t="s">
        <v>456</v>
      </c>
      <c r="G202" s="7" t="s">
        <v>457</v>
      </c>
    </row>
    <row r="203" spans="1:7" ht="15" customHeight="1" x14ac:dyDescent="0.15">
      <c r="A203" s="7">
        <v>1</v>
      </c>
      <c r="B203" s="21">
        <v>2</v>
      </c>
      <c r="C203" s="21"/>
      <c r="D203" s="21"/>
      <c r="E203" s="7">
        <v>3</v>
      </c>
      <c r="F203" s="7">
        <v>4</v>
      </c>
      <c r="G203" s="7">
        <v>5</v>
      </c>
    </row>
    <row r="204" spans="1:7" ht="39.950000000000003" customHeight="1" x14ac:dyDescent="0.15">
      <c r="A204" s="7" t="s">
        <v>250</v>
      </c>
      <c r="B204" s="20" t="s">
        <v>461</v>
      </c>
      <c r="C204" s="20"/>
      <c r="D204" s="20"/>
      <c r="E204" s="10">
        <v>1</v>
      </c>
      <c r="F204" s="10">
        <v>144707.1</v>
      </c>
      <c r="G204" s="10">
        <v>144707.1</v>
      </c>
    </row>
    <row r="205" spans="1:7" ht="24.95" customHeight="1" x14ac:dyDescent="0.15">
      <c r="A205" s="27" t="s">
        <v>428</v>
      </c>
      <c r="B205" s="27"/>
      <c r="C205" s="27"/>
      <c r="D205" s="27"/>
      <c r="E205" s="27"/>
      <c r="F205" s="27"/>
      <c r="G205" s="11">
        <f>SUBTOTAL(9,G204:G204)</f>
        <v>144707.1</v>
      </c>
    </row>
    <row r="206" spans="1:7" ht="24.95" customHeight="1" x14ac:dyDescent="0.15"/>
    <row r="207" spans="1:7" ht="20.100000000000001" customHeight="1" x14ac:dyDescent="0.15">
      <c r="A207" s="25" t="s">
        <v>344</v>
      </c>
      <c r="B207" s="25"/>
      <c r="C207" s="26" t="s">
        <v>170</v>
      </c>
      <c r="D207" s="26"/>
      <c r="E207" s="26"/>
      <c r="F207" s="26"/>
      <c r="G207" s="26"/>
    </row>
    <row r="208" spans="1:7" ht="20.100000000000001" customHeight="1" x14ac:dyDescent="0.15">
      <c r="A208" s="25" t="s">
        <v>345</v>
      </c>
      <c r="B208" s="25"/>
      <c r="C208" s="26" t="s">
        <v>346</v>
      </c>
      <c r="D208" s="26"/>
      <c r="E208" s="26"/>
      <c r="F208" s="26"/>
      <c r="G208" s="26"/>
    </row>
    <row r="209" spans="1:7" ht="24.95" customHeight="1" x14ac:dyDescent="0.15">
      <c r="A209" s="25" t="s">
        <v>347</v>
      </c>
      <c r="B209" s="25"/>
      <c r="C209" s="26" t="s">
        <v>315</v>
      </c>
      <c r="D209" s="26"/>
      <c r="E209" s="26"/>
      <c r="F209" s="26"/>
      <c r="G209" s="26"/>
    </row>
    <row r="210" spans="1:7" ht="15" customHeight="1" x14ac:dyDescent="0.15"/>
    <row r="211" spans="1:7" ht="24.95" customHeight="1" x14ac:dyDescent="0.15">
      <c r="A211" s="16" t="s">
        <v>454</v>
      </c>
      <c r="B211" s="16"/>
      <c r="C211" s="16"/>
      <c r="D211" s="16"/>
      <c r="E211" s="16"/>
      <c r="F211" s="16"/>
      <c r="G211" s="16"/>
    </row>
    <row r="212" spans="1:7" ht="15" customHeight="1" x14ac:dyDescent="0.15"/>
    <row r="213" spans="1:7" ht="60" customHeight="1" x14ac:dyDescent="0.15">
      <c r="A213" s="7" t="s">
        <v>241</v>
      </c>
      <c r="B213" s="21" t="s">
        <v>434</v>
      </c>
      <c r="C213" s="21"/>
      <c r="D213" s="21"/>
      <c r="E213" s="7" t="s">
        <v>455</v>
      </c>
      <c r="F213" s="7" t="s">
        <v>456</v>
      </c>
      <c r="G213" s="7" t="s">
        <v>457</v>
      </c>
    </row>
    <row r="214" spans="1:7" ht="15" customHeight="1" x14ac:dyDescent="0.15">
      <c r="A214" s="7">
        <v>1</v>
      </c>
      <c r="B214" s="21">
        <v>2</v>
      </c>
      <c r="C214" s="21"/>
      <c r="D214" s="21"/>
      <c r="E214" s="7">
        <v>3</v>
      </c>
      <c r="F214" s="7">
        <v>4</v>
      </c>
      <c r="G214" s="7">
        <v>5</v>
      </c>
    </row>
    <row r="215" spans="1:7" ht="20.100000000000001" customHeight="1" x14ac:dyDescent="0.15">
      <c r="A215" s="7" t="s">
        <v>359</v>
      </c>
      <c r="B215" s="20" t="s">
        <v>458</v>
      </c>
      <c r="C215" s="20"/>
      <c r="D215" s="20"/>
      <c r="E215" s="10">
        <v>107</v>
      </c>
      <c r="F215" s="10">
        <v>30</v>
      </c>
      <c r="G215" s="10">
        <v>3210</v>
      </c>
    </row>
    <row r="216" spans="1:7" ht="24.95" customHeight="1" x14ac:dyDescent="0.15">
      <c r="A216" s="27" t="s">
        <v>428</v>
      </c>
      <c r="B216" s="27"/>
      <c r="C216" s="27"/>
      <c r="D216" s="27"/>
      <c r="E216" s="27"/>
      <c r="F216" s="27"/>
      <c r="G216" s="11">
        <f>SUBTOTAL(9,G215:G215)</f>
        <v>3210</v>
      </c>
    </row>
    <row r="217" spans="1:7" ht="24.95" customHeight="1" x14ac:dyDescent="0.15"/>
    <row r="218" spans="1:7" ht="20.100000000000001" customHeight="1" x14ac:dyDescent="0.15">
      <c r="A218" s="25" t="s">
        <v>344</v>
      </c>
      <c r="B218" s="25"/>
      <c r="C218" s="26" t="s">
        <v>173</v>
      </c>
      <c r="D218" s="26"/>
      <c r="E218" s="26"/>
      <c r="F218" s="26"/>
      <c r="G218" s="26"/>
    </row>
    <row r="219" spans="1:7" ht="20.100000000000001" customHeight="1" x14ac:dyDescent="0.15">
      <c r="A219" s="25" t="s">
        <v>345</v>
      </c>
      <c r="B219" s="25"/>
      <c r="C219" s="26" t="s">
        <v>346</v>
      </c>
      <c r="D219" s="26"/>
      <c r="E219" s="26"/>
      <c r="F219" s="26"/>
      <c r="G219" s="26"/>
    </row>
    <row r="220" spans="1:7" ht="24.95" customHeight="1" x14ac:dyDescent="0.15">
      <c r="A220" s="25" t="s">
        <v>347</v>
      </c>
      <c r="B220" s="25"/>
      <c r="C220" s="26" t="s">
        <v>315</v>
      </c>
      <c r="D220" s="26"/>
      <c r="E220" s="26"/>
      <c r="F220" s="26"/>
      <c r="G220" s="26"/>
    </row>
    <row r="221" spans="1:7" ht="15" customHeight="1" x14ac:dyDescent="0.15"/>
    <row r="222" spans="1:7" ht="24.95" customHeight="1" x14ac:dyDescent="0.15">
      <c r="A222" s="16" t="s">
        <v>459</v>
      </c>
      <c r="B222" s="16"/>
      <c r="C222" s="16"/>
      <c r="D222" s="16"/>
      <c r="E222" s="16"/>
      <c r="F222" s="16"/>
      <c r="G222" s="16"/>
    </row>
    <row r="223" spans="1:7" ht="15" customHeight="1" x14ac:dyDescent="0.15"/>
    <row r="224" spans="1:7" ht="60" customHeight="1" x14ac:dyDescent="0.15">
      <c r="A224" s="7" t="s">
        <v>241</v>
      </c>
      <c r="B224" s="21" t="s">
        <v>434</v>
      </c>
      <c r="C224" s="21"/>
      <c r="D224" s="21"/>
      <c r="E224" s="7" t="s">
        <v>455</v>
      </c>
      <c r="F224" s="7" t="s">
        <v>456</v>
      </c>
      <c r="G224" s="7" t="s">
        <v>457</v>
      </c>
    </row>
    <row r="225" spans="1:7" ht="15" customHeight="1" x14ac:dyDescent="0.15">
      <c r="A225" s="7">
        <v>1</v>
      </c>
      <c r="B225" s="21">
        <v>2</v>
      </c>
      <c r="C225" s="21"/>
      <c r="D225" s="21"/>
      <c r="E225" s="7">
        <v>3</v>
      </c>
      <c r="F225" s="7">
        <v>4</v>
      </c>
      <c r="G225" s="7">
        <v>5</v>
      </c>
    </row>
    <row r="226" spans="1:7" ht="20.100000000000001" customHeight="1" x14ac:dyDescent="0.15">
      <c r="A226" s="7" t="s">
        <v>360</v>
      </c>
      <c r="B226" s="20" t="s">
        <v>460</v>
      </c>
      <c r="C226" s="20"/>
      <c r="D226" s="20"/>
      <c r="E226" s="10">
        <v>1</v>
      </c>
      <c r="F226" s="10">
        <v>15000</v>
      </c>
      <c r="G226" s="10">
        <v>15000</v>
      </c>
    </row>
    <row r="227" spans="1:7" ht="24.95" customHeight="1" x14ac:dyDescent="0.15">
      <c r="A227" s="27" t="s">
        <v>428</v>
      </c>
      <c r="B227" s="27"/>
      <c r="C227" s="27"/>
      <c r="D227" s="27"/>
      <c r="E227" s="27"/>
      <c r="F227" s="27"/>
      <c r="G227" s="11">
        <f>SUBTOTAL(9,G226:G226)</f>
        <v>15000</v>
      </c>
    </row>
    <row r="228" spans="1:7" ht="24.95" customHeight="1" x14ac:dyDescent="0.15"/>
    <row r="229" spans="1:7" ht="20.100000000000001" customHeight="1" x14ac:dyDescent="0.15">
      <c r="A229" s="25" t="s">
        <v>344</v>
      </c>
      <c r="B229" s="25"/>
      <c r="C229" s="26" t="s">
        <v>167</v>
      </c>
      <c r="D229" s="26"/>
      <c r="E229" s="26"/>
      <c r="F229" s="26"/>
      <c r="G229" s="26"/>
    </row>
    <row r="230" spans="1:7" ht="20.100000000000001" customHeight="1" x14ac:dyDescent="0.15">
      <c r="A230" s="25" t="s">
        <v>345</v>
      </c>
      <c r="B230" s="25"/>
      <c r="C230" s="26" t="s">
        <v>346</v>
      </c>
      <c r="D230" s="26"/>
      <c r="E230" s="26"/>
      <c r="F230" s="26"/>
      <c r="G230" s="26"/>
    </row>
    <row r="231" spans="1:7" ht="24.95" customHeight="1" x14ac:dyDescent="0.15">
      <c r="A231" s="25" t="s">
        <v>347</v>
      </c>
      <c r="B231" s="25"/>
      <c r="C231" s="26" t="s">
        <v>315</v>
      </c>
      <c r="D231" s="26"/>
      <c r="E231" s="26"/>
      <c r="F231" s="26"/>
      <c r="G231" s="26"/>
    </row>
    <row r="232" spans="1:7" ht="15" customHeight="1" x14ac:dyDescent="0.15"/>
    <row r="233" spans="1:7" ht="24.95" customHeight="1" x14ac:dyDescent="0.15">
      <c r="A233" s="16" t="s">
        <v>454</v>
      </c>
      <c r="B233" s="16"/>
      <c r="C233" s="16"/>
      <c r="D233" s="16"/>
      <c r="E233" s="16"/>
      <c r="F233" s="16"/>
      <c r="G233" s="16"/>
    </row>
    <row r="234" spans="1:7" ht="15" customHeight="1" x14ac:dyDescent="0.15"/>
    <row r="235" spans="1:7" ht="60" customHeight="1" x14ac:dyDescent="0.15">
      <c r="A235" s="7" t="s">
        <v>241</v>
      </c>
      <c r="B235" s="21" t="s">
        <v>434</v>
      </c>
      <c r="C235" s="21"/>
      <c r="D235" s="21"/>
      <c r="E235" s="7" t="s">
        <v>455</v>
      </c>
      <c r="F235" s="7" t="s">
        <v>456</v>
      </c>
      <c r="G235" s="7" t="s">
        <v>457</v>
      </c>
    </row>
    <row r="236" spans="1:7" ht="15" customHeight="1" x14ac:dyDescent="0.15">
      <c r="A236" s="7">
        <v>1</v>
      </c>
      <c r="B236" s="21">
        <v>2</v>
      </c>
      <c r="C236" s="21"/>
      <c r="D236" s="21"/>
      <c r="E236" s="7">
        <v>3</v>
      </c>
      <c r="F236" s="7">
        <v>4</v>
      </c>
      <c r="G236" s="7">
        <v>5</v>
      </c>
    </row>
    <row r="237" spans="1:7" ht="39.950000000000003" customHeight="1" x14ac:dyDescent="0.15">
      <c r="A237" s="7" t="s">
        <v>250</v>
      </c>
      <c r="B237" s="20" t="s">
        <v>461</v>
      </c>
      <c r="C237" s="20"/>
      <c r="D237" s="20"/>
      <c r="E237" s="10">
        <v>1</v>
      </c>
      <c r="F237" s="10">
        <v>144707.1</v>
      </c>
      <c r="G237" s="10">
        <v>144707.1</v>
      </c>
    </row>
    <row r="238" spans="1:7" ht="24.95" customHeight="1" x14ac:dyDescent="0.15">
      <c r="A238" s="27" t="s">
        <v>428</v>
      </c>
      <c r="B238" s="27"/>
      <c r="C238" s="27"/>
      <c r="D238" s="27"/>
      <c r="E238" s="27"/>
      <c r="F238" s="27"/>
      <c r="G238" s="11">
        <f>SUBTOTAL(9,G237:G237)</f>
        <v>144707.1</v>
      </c>
    </row>
    <row r="239" spans="1:7" ht="0" hidden="1" customHeight="1" x14ac:dyDescent="0.15"/>
  </sheetData>
  <sheetProtection password="D592" sheet="1" objects="1" scenarios="1"/>
  <mergeCells count="238">
    <mergeCell ref="B235:D235"/>
    <mergeCell ref="B236:D236"/>
    <mergeCell ref="B237:D237"/>
    <mergeCell ref="A238:F238"/>
    <mergeCell ref="A230:B230"/>
    <mergeCell ref="C230:G230"/>
    <mergeCell ref="A231:B231"/>
    <mergeCell ref="C231:G231"/>
    <mergeCell ref="A233:G233"/>
    <mergeCell ref="B224:D224"/>
    <mergeCell ref="B225:D225"/>
    <mergeCell ref="B226:D226"/>
    <mergeCell ref="A227:F227"/>
    <mergeCell ref="A229:B229"/>
    <mergeCell ref="C229:G229"/>
    <mergeCell ref="A219:B219"/>
    <mergeCell ref="C219:G219"/>
    <mergeCell ref="A220:B220"/>
    <mergeCell ref="C220:G220"/>
    <mergeCell ref="A222:G222"/>
    <mergeCell ref="B213:D213"/>
    <mergeCell ref="B214:D214"/>
    <mergeCell ref="B215:D215"/>
    <mergeCell ref="A216:F216"/>
    <mergeCell ref="A218:B218"/>
    <mergeCell ref="C218:G218"/>
    <mergeCell ref="A208:B208"/>
    <mergeCell ref="C208:G208"/>
    <mergeCell ref="A209:B209"/>
    <mergeCell ref="C209:G209"/>
    <mergeCell ref="A211:G211"/>
    <mergeCell ref="B202:D202"/>
    <mergeCell ref="B203:D203"/>
    <mergeCell ref="B204:D204"/>
    <mergeCell ref="A205:F205"/>
    <mergeCell ref="A207:B207"/>
    <mergeCell ref="C207:G207"/>
    <mergeCell ref="A197:B197"/>
    <mergeCell ref="C197:G197"/>
    <mergeCell ref="A198:B198"/>
    <mergeCell ref="C198:G198"/>
    <mergeCell ref="A200:G200"/>
    <mergeCell ref="B191:D191"/>
    <mergeCell ref="B192:D192"/>
    <mergeCell ref="B193:D193"/>
    <mergeCell ref="A194:F194"/>
    <mergeCell ref="A196:B196"/>
    <mergeCell ref="C196:G196"/>
    <mergeCell ref="A186:B186"/>
    <mergeCell ref="C186:G186"/>
    <mergeCell ref="A187:B187"/>
    <mergeCell ref="C187:G187"/>
    <mergeCell ref="A189:G189"/>
    <mergeCell ref="B180:D180"/>
    <mergeCell ref="B181:D181"/>
    <mergeCell ref="B182:D182"/>
    <mergeCell ref="A183:F183"/>
    <mergeCell ref="A185:B185"/>
    <mergeCell ref="C185:G185"/>
    <mergeCell ref="A175:B175"/>
    <mergeCell ref="C175:G175"/>
    <mergeCell ref="A176:B176"/>
    <mergeCell ref="C176:G176"/>
    <mergeCell ref="A178:G178"/>
    <mergeCell ref="B169:D169"/>
    <mergeCell ref="B170:D170"/>
    <mergeCell ref="B171:D171"/>
    <mergeCell ref="A172:F172"/>
    <mergeCell ref="A174:B174"/>
    <mergeCell ref="C174:G174"/>
    <mergeCell ref="A164:B164"/>
    <mergeCell ref="C164:G164"/>
    <mergeCell ref="A165:B165"/>
    <mergeCell ref="C165:G165"/>
    <mergeCell ref="A167:G167"/>
    <mergeCell ref="B158:D158"/>
    <mergeCell ref="B159:D159"/>
    <mergeCell ref="B160:D160"/>
    <mergeCell ref="A161:F161"/>
    <mergeCell ref="A163:B163"/>
    <mergeCell ref="C163:G163"/>
    <mergeCell ref="A153:B153"/>
    <mergeCell ref="C153:G153"/>
    <mergeCell ref="A154:B154"/>
    <mergeCell ref="C154:G154"/>
    <mergeCell ref="A156:G156"/>
    <mergeCell ref="B147:D147"/>
    <mergeCell ref="B148:D148"/>
    <mergeCell ref="B149:D149"/>
    <mergeCell ref="A150:F150"/>
    <mergeCell ref="A152:B152"/>
    <mergeCell ref="C152:G152"/>
    <mergeCell ref="A142:B142"/>
    <mergeCell ref="C142:G142"/>
    <mergeCell ref="A143:B143"/>
    <mergeCell ref="C143:G143"/>
    <mergeCell ref="A145:G145"/>
    <mergeCell ref="B137:E137"/>
    <mergeCell ref="B138:E138"/>
    <mergeCell ref="A139:F139"/>
    <mergeCell ref="A141:B141"/>
    <mergeCell ref="C141:G141"/>
    <mergeCell ref="A131:B131"/>
    <mergeCell ref="C131:G131"/>
    <mergeCell ref="A133:G133"/>
    <mergeCell ref="B135:E135"/>
    <mergeCell ref="B136:E136"/>
    <mergeCell ref="A127:F127"/>
    <mergeCell ref="A129:B129"/>
    <mergeCell ref="C129:G129"/>
    <mergeCell ref="A130:B130"/>
    <mergeCell ref="C130:G130"/>
    <mergeCell ref="A121:G121"/>
    <mergeCell ref="B123:E123"/>
    <mergeCell ref="B124:E124"/>
    <mergeCell ref="B125:E125"/>
    <mergeCell ref="B126:E126"/>
    <mergeCell ref="A117:B117"/>
    <mergeCell ref="C117:G117"/>
    <mergeCell ref="A118:B118"/>
    <mergeCell ref="C118:G118"/>
    <mergeCell ref="A119:B119"/>
    <mergeCell ref="C119:G119"/>
    <mergeCell ref="B111:E111"/>
    <mergeCell ref="B112:E112"/>
    <mergeCell ref="B113:E113"/>
    <mergeCell ref="B114:E114"/>
    <mergeCell ref="A115:F115"/>
    <mergeCell ref="A106:B106"/>
    <mergeCell ref="C106:G106"/>
    <mergeCell ref="A107:B107"/>
    <mergeCell ref="C107:G107"/>
    <mergeCell ref="A109:G109"/>
    <mergeCell ref="B100:C100"/>
    <mergeCell ref="B101:C101"/>
    <mergeCell ref="B102:C102"/>
    <mergeCell ref="A103:F103"/>
    <mergeCell ref="A105:B105"/>
    <mergeCell ref="C105:G105"/>
    <mergeCell ref="A95:B95"/>
    <mergeCell ref="C95:G95"/>
    <mergeCell ref="A96:B96"/>
    <mergeCell ref="C96:G96"/>
    <mergeCell ref="A98:G98"/>
    <mergeCell ref="B89:C89"/>
    <mergeCell ref="B90:C90"/>
    <mergeCell ref="B91:C91"/>
    <mergeCell ref="A92:F92"/>
    <mergeCell ref="A94:B94"/>
    <mergeCell ref="C94:G94"/>
    <mergeCell ref="A84:B84"/>
    <mergeCell ref="C84:G84"/>
    <mergeCell ref="A85:B85"/>
    <mergeCell ref="C85:G85"/>
    <mergeCell ref="A87:G87"/>
    <mergeCell ref="B78:C78"/>
    <mergeCell ref="B79:C79"/>
    <mergeCell ref="B80:C80"/>
    <mergeCell ref="A81:F81"/>
    <mergeCell ref="A83:B83"/>
    <mergeCell ref="C83:G83"/>
    <mergeCell ref="A73:B73"/>
    <mergeCell ref="C73:G73"/>
    <mergeCell ref="A74:B74"/>
    <mergeCell ref="C74:G74"/>
    <mergeCell ref="A76:G76"/>
    <mergeCell ref="B67:C67"/>
    <mergeCell ref="B68:C68"/>
    <mergeCell ref="B69:C69"/>
    <mergeCell ref="A70:F70"/>
    <mergeCell ref="A72:B72"/>
    <mergeCell ref="C72:G72"/>
    <mergeCell ref="B62:C62"/>
    <mergeCell ref="B63:C63"/>
    <mergeCell ref="B64:C64"/>
    <mergeCell ref="B65:C65"/>
    <mergeCell ref="B66:C66"/>
    <mergeCell ref="B57:C57"/>
    <mergeCell ref="B58:C58"/>
    <mergeCell ref="B59:C59"/>
    <mergeCell ref="B60:C60"/>
    <mergeCell ref="B61:C61"/>
    <mergeCell ref="A51:B51"/>
    <mergeCell ref="C51:G51"/>
    <mergeCell ref="A53:G53"/>
    <mergeCell ref="B55:C55"/>
    <mergeCell ref="B56:C56"/>
    <mergeCell ref="A47:F47"/>
    <mergeCell ref="A49:B49"/>
    <mergeCell ref="C49:G49"/>
    <mergeCell ref="A50:B50"/>
    <mergeCell ref="C50:G50"/>
    <mergeCell ref="B42:C42"/>
    <mergeCell ref="B43:C43"/>
    <mergeCell ref="B44:C44"/>
    <mergeCell ref="B45:C45"/>
    <mergeCell ref="B46:C46"/>
    <mergeCell ref="B37:C37"/>
    <mergeCell ref="B38:C38"/>
    <mergeCell ref="B39:C39"/>
    <mergeCell ref="B40:C40"/>
    <mergeCell ref="B41:C41"/>
    <mergeCell ref="B32:C32"/>
    <mergeCell ref="B33:C33"/>
    <mergeCell ref="B34:C34"/>
    <mergeCell ref="B35:C35"/>
    <mergeCell ref="B36:C36"/>
    <mergeCell ref="A27:B27"/>
    <mergeCell ref="C27:G27"/>
    <mergeCell ref="A28:B28"/>
    <mergeCell ref="C28:G28"/>
    <mergeCell ref="A30:G30"/>
    <mergeCell ref="B22:C22"/>
    <mergeCell ref="B23:C23"/>
    <mergeCell ref="A24:F24"/>
    <mergeCell ref="A26:B26"/>
    <mergeCell ref="C26:G26"/>
    <mergeCell ref="B17:C17"/>
    <mergeCell ref="B18:C18"/>
    <mergeCell ref="B19:C19"/>
    <mergeCell ref="B20:C20"/>
    <mergeCell ref="B21:C21"/>
    <mergeCell ref="B12:C12"/>
    <mergeCell ref="B13:C13"/>
    <mergeCell ref="B14:C14"/>
    <mergeCell ref="B15:C15"/>
    <mergeCell ref="B16:C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3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462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434</v>
      </c>
      <c r="C8" s="21"/>
      <c r="D8" s="7" t="s">
        <v>463</v>
      </c>
      <c r="E8" s="7" t="s">
        <v>464</v>
      </c>
      <c r="F8" s="7" t="s">
        <v>465</v>
      </c>
      <c r="G8" s="7" t="s">
        <v>466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361</v>
      </c>
      <c r="B10" s="20" t="s">
        <v>467</v>
      </c>
      <c r="C10" s="20"/>
      <c r="D10" s="7" t="s">
        <v>309</v>
      </c>
      <c r="E10" s="10">
        <v>1</v>
      </c>
      <c r="F10" s="10">
        <v>48300</v>
      </c>
      <c r="G10" s="10">
        <v>48300</v>
      </c>
    </row>
    <row r="11" spans="1:7" ht="24.95" customHeight="1" x14ac:dyDescent="0.15">
      <c r="A11" s="27" t="s">
        <v>468</v>
      </c>
      <c r="B11" s="27"/>
      <c r="C11" s="27"/>
      <c r="D11" s="27"/>
      <c r="E11" s="11">
        <f>SUBTOTAL(9,E10:E10)</f>
        <v>1</v>
      </c>
      <c r="F11" s="11" t="s">
        <v>253</v>
      </c>
      <c r="G11" s="11">
        <f>SUBTOTAL(9,G10:G10)</f>
        <v>48300</v>
      </c>
    </row>
    <row r="12" spans="1:7" ht="20.100000000000001" customHeight="1" x14ac:dyDescent="0.15">
      <c r="A12" s="7" t="s">
        <v>362</v>
      </c>
      <c r="B12" s="20" t="s">
        <v>469</v>
      </c>
      <c r="C12" s="20"/>
      <c r="D12" s="7" t="s">
        <v>470</v>
      </c>
      <c r="E12" s="10">
        <v>1</v>
      </c>
      <c r="F12" s="10">
        <v>43736.4</v>
      </c>
      <c r="G12" s="10">
        <v>43736.4</v>
      </c>
    </row>
    <row r="13" spans="1:7" ht="24.95" customHeight="1" x14ac:dyDescent="0.15">
      <c r="A13" s="27" t="s">
        <v>468</v>
      </c>
      <c r="B13" s="27"/>
      <c r="C13" s="27"/>
      <c r="D13" s="27"/>
      <c r="E13" s="11">
        <f>SUBTOTAL(9,E12:E12)</f>
        <v>1</v>
      </c>
      <c r="F13" s="11" t="s">
        <v>253</v>
      </c>
      <c r="G13" s="11">
        <f>SUBTOTAL(9,G12:G12)</f>
        <v>43736.4</v>
      </c>
    </row>
    <row r="14" spans="1:7" ht="24.95" customHeight="1" x14ac:dyDescent="0.15">
      <c r="A14" s="27" t="s">
        <v>471</v>
      </c>
      <c r="B14" s="27"/>
      <c r="C14" s="27"/>
      <c r="D14" s="27"/>
      <c r="E14" s="27"/>
      <c r="F14" s="27"/>
      <c r="G14" s="11">
        <f>SUBTOTAL(9,G10:G13)</f>
        <v>92036.4</v>
      </c>
    </row>
    <row r="15" spans="1:7" ht="24.95" customHeight="1" x14ac:dyDescent="0.15"/>
    <row r="16" spans="1:7" ht="20.100000000000001" customHeight="1" x14ac:dyDescent="0.15">
      <c r="A16" s="25" t="s">
        <v>344</v>
      </c>
      <c r="B16" s="25"/>
      <c r="C16" s="26" t="s">
        <v>204</v>
      </c>
      <c r="D16" s="26"/>
      <c r="E16" s="26"/>
      <c r="F16" s="26"/>
      <c r="G16" s="26"/>
    </row>
    <row r="17" spans="1:7" ht="20.100000000000001" customHeight="1" x14ac:dyDescent="0.15">
      <c r="A17" s="25" t="s">
        <v>345</v>
      </c>
      <c r="B17" s="25"/>
      <c r="C17" s="26" t="s">
        <v>346</v>
      </c>
      <c r="D17" s="26"/>
      <c r="E17" s="26"/>
      <c r="F17" s="26"/>
      <c r="G17" s="26"/>
    </row>
    <row r="18" spans="1:7" ht="24.95" customHeight="1" x14ac:dyDescent="0.15">
      <c r="A18" s="25" t="s">
        <v>347</v>
      </c>
      <c r="B18" s="25"/>
      <c r="C18" s="26" t="s">
        <v>309</v>
      </c>
      <c r="D18" s="26"/>
      <c r="E18" s="26"/>
      <c r="F18" s="26"/>
      <c r="G18" s="26"/>
    </row>
    <row r="19" spans="1:7" ht="15" customHeight="1" x14ac:dyDescent="0.15"/>
    <row r="20" spans="1:7" ht="24.95" customHeight="1" x14ac:dyDescent="0.15">
      <c r="A20" s="16" t="s">
        <v>472</v>
      </c>
      <c r="B20" s="16"/>
      <c r="C20" s="16"/>
      <c r="D20" s="16"/>
      <c r="E20" s="16"/>
      <c r="F20" s="16"/>
      <c r="G20" s="16"/>
    </row>
    <row r="21" spans="1:7" ht="15" customHeight="1" x14ac:dyDescent="0.15"/>
    <row r="22" spans="1:7" ht="50.1" customHeight="1" x14ac:dyDescent="0.15">
      <c r="A22" s="7" t="s">
        <v>241</v>
      </c>
      <c r="B22" s="21" t="s">
        <v>434</v>
      </c>
      <c r="C22" s="21"/>
      <c r="D22" s="7" t="s">
        <v>463</v>
      </c>
      <c r="E22" s="7" t="s">
        <v>464</v>
      </c>
      <c r="F22" s="7" t="s">
        <v>465</v>
      </c>
      <c r="G22" s="7" t="s">
        <v>466</v>
      </c>
    </row>
    <row r="23" spans="1:7" ht="15" customHeight="1" x14ac:dyDescent="0.15">
      <c r="A23" s="7">
        <v>1</v>
      </c>
      <c r="B23" s="21">
        <v>2</v>
      </c>
      <c r="C23" s="21"/>
      <c r="D23" s="7">
        <v>3</v>
      </c>
      <c r="E23" s="7">
        <v>4</v>
      </c>
      <c r="F23" s="7">
        <v>5</v>
      </c>
      <c r="G23" s="7">
        <v>6</v>
      </c>
    </row>
    <row r="24" spans="1:7" ht="20.100000000000001" customHeight="1" x14ac:dyDescent="0.15">
      <c r="A24" s="7" t="s">
        <v>473</v>
      </c>
      <c r="B24" s="20" t="s">
        <v>474</v>
      </c>
      <c r="C24" s="20"/>
      <c r="D24" s="7" t="s">
        <v>470</v>
      </c>
      <c r="E24" s="10">
        <v>1</v>
      </c>
      <c r="F24" s="10">
        <v>16345.6</v>
      </c>
      <c r="G24" s="10">
        <v>16345.6</v>
      </c>
    </row>
    <row r="25" spans="1:7" ht="24.95" customHeight="1" x14ac:dyDescent="0.15">
      <c r="A25" s="27" t="s">
        <v>468</v>
      </c>
      <c r="B25" s="27"/>
      <c r="C25" s="27"/>
      <c r="D25" s="27"/>
      <c r="E25" s="11">
        <f>SUBTOTAL(9,E24:E24)</f>
        <v>1</v>
      </c>
      <c r="F25" s="11" t="s">
        <v>253</v>
      </c>
      <c r="G25" s="11">
        <f>SUBTOTAL(9,G24:G24)</f>
        <v>16345.6</v>
      </c>
    </row>
    <row r="26" spans="1:7" ht="20.100000000000001" customHeight="1" x14ac:dyDescent="0.15">
      <c r="A26" s="7" t="s">
        <v>387</v>
      </c>
      <c r="B26" s="20" t="s">
        <v>475</v>
      </c>
      <c r="C26" s="20"/>
      <c r="D26" s="7" t="s">
        <v>470</v>
      </c>
      <c r="E26" s="10">
        <v>1</v>
      </c>
      <c r="F26" s="10">
        <v>13694.73</v>
      </c>
      <c r="G26" s="10">
        <v>13694.73</v>
      </c>
    </row>
    <row r="27" spans="1:7" ht="24.95" customHeight="1" x14ac:dyDescent="0.15">
      <c r="A27" s="27" t="s">
        <v>468</v>
      </c>
      <c r="B27" s="27"/>
      <c r="C27" s="27"/>
      <c r="D27" s="27"/>
      <c r="E27" s="11">
        <f>SUBTOTAL(9,E26:E26)</f>
        <v>1</v>
      </c>
      <c r="F27" s="11" t="s">
        <v>253</v>
      </c>
      <c r="G27" s="11">
        <f>SUBTOTAL(9,G26:G26)</f>
        <v>13694.73</v>
      </c>
    </row>
    <row r="28" spans="1:7" ht="20.100000000000001" customHeight="1" x14ac:dyDescent="0.15">
      <c r="A28" s="7" t="s">
        <v>476</v>
      </c>
      <c r="B28" s="20" t="s">
        <v>477</v>
      </c>
      <c r="C28" s="20"/>
      <c r="D28" s="7" t="s">
        <v>470</v>
      </c>
      <c r="E28" s="10">
        <v>1</v>
      </c>
      <c r="F28" s="10">
        <v>16899.240000000002</v>
      </c>
      <c r="G28" s="10">
        <v>16899.240000000002</v>
      </c>
    </row>
    <row r="29" spans="1:7" ht="24.95" customHeight="1" x14ac:dyDescent="0.15">
      <c r="A29" s="27" t="s">
        <v>468</v>
      </c>
      <c r="B29" s="27"/>
      <c r="C29" s="27"/>
      <c r="D29" s="27"/>
      <c r="E29" s="11">
        <f>SUBTOTAL(9,E28:E28)</f>
        <v>1</v>
      </c>
      <c r="F29" s="11" t="s">
        <v>253</v>
      </c>
      <c r="G29" s="11">
        <f>SUBTOTAL(9,G28:G28)</f>
        <v>16899.240000000002</v>
      </c>
    </row>
    <row r="30" spans="1:7" ht="20.100000000000001" customHeight="1" x14ac:dyDescent="0.15">
      <c r="A30" s="7" t="s">
        <v>478</v>
      </c>
      <c r="B30" s="20" t="s">
        <v>479</v>
      </c>
      <c r="C30" s="20"/>
      <c r="D30" s="7" t="s">
        <v>309</v>
      </c>
      <c r="E30" s="10">
        <v>1</v>
      </c>
      <c r="F30" s="10">
        <v>15213.37</v>
      </c>
      <c r="G30" s="10">
        <v>15213.37</v>
      </c>
    </row>
    <row r="31" spans="1:7" ht="24.95" customHeight="1" x14ac:dyDescent="0.15">
      <c r="A31" s="27" t="s">
        <v>468</v>
      </c>
      <c r="B31" s="27"/>
      <c r="C31" s="27"/>
      <c r="D31" s="27"/>
      <c r="E31" s="11">
        <f>SUBTOTAL(9,E30:E30)</f>
        <v>1</v>
      </c>
      <c r="F31" s="11" t="s">
        <v>253</v>
      </c>
      <c r="G31" s="11">
        <f>SUBTOTAL(9,G30:G30)</f>
        <v>15213.37</v>
      </c>
    </row>
    <row r="32" spans="1:7" ht="24.95" customHeight="1" x14ac:dyDescent="0.15">
      <c r="A32" s="27" t="s">
        <v>471</v>
      </c>
      <c r="B32" s="27"/>
      <c r="C32" s="27"/>
      <c r="D32" s="27"/>
      <c r="E32" s="27"/>
      <c r="F32" s="27"/>
      <c r="G32" s="11">
        <f>SUBTOTAL(9,G24:G31)</f>
        <v>62152.94000000001</v>
      </c>
    </row>
    <row r="33" spans="1:7" ht="24.95" customHeight="1" x14ac:dyDescent="0.15"/>
    <row r="34" spans="1:7" ht="20.100000000000001" customHeight="1" x14ac:dyDescent="0.15">
      <c r="A34" s="25" t="s">
        <v>344</v>
      </c>
      <c r="B34" s="25"/>
      <c r="C34" s="26" t="s">
        <v>204</v>
      </c>
      <c r="D34" s="26"/>
      <c r="E34" s="26"/>
      <c r="F34" s="26"/>
      <c r="G34" s="26"/>
    </row>
    <row r="35" spans="1:7" ht="20.100000000000001" customHeight="1" x14ac:dyDescent="0.15">
      <c r="A35" s="25" t="s">
        <v>345</v>
      </c>
      <c r="B35" s="25"/>
      <c r="C35" s="26" t="s">
        <v>346</v>
      </c>
      <c r="D35" s="26"/>
      <c r="E35" s="26"/>
      <c r="F35" s="26"/>
      <c r="G35" s="26"/>
    </row>
    <row r="36" spans="1:7" ht="24.95" customHeight="1" x14ac:dyDescent="0.15">
      <c r="A36" s="25" t="s">
        <v>347</v>
      </c>
      <c r="B36" s="25"/>
      <c r="C36" s="26" t="s">
        <v>309</v>
      </c>
      <c r="D36" s="26"/>
      <c r="E36" s="26"/>
      <c r="F36" s="26"/>
      <c r="G36" s="26"/>
    </row>
    <row r="37" spans="1:7" ht="15" customHeight="1" x14ac:dyDescent="0.15"/>
    <row r="38" spans="1:7" ht="24.95" customHeight="1" x14ac:dyDescent="0.15">
      <c r="A38" s="16" t="s">
        <v>480</v>
      </c>
      <c r="B38" s="16"/>
      <c r="C38" s="16"/>
      <c r="D38" s="16"/>
      <c r="E38" s="16"/>
      <c r="F38" s="16"/>
      <c r="G38" s="16"/>
    </row>
    <row r="39" spans="1:7" ht="15" customHeight="1" x14ac:dyDescent="0.15"/>
    <row r="40" spans="1:7" ht="50.1" customHeight="1" x14ac:dyDescent="0.15">
      <c r="A40" s="7" t="s">
        <v>241</v>
      </c>
      <c r="B40" s="21" t="s">
        <v>434</v>
      </c>
      <c r="C40" s="21"/>
      <c r="D40" s="7" t="s">
        <v>463</v>
      </c>
      <c r="E40" s="7" t="s">
        <v>464</v>
      </c>
      <c r="F40" s="7" t="s">
        <v>465</v>
      </c>
      <c r="G40" s="7" t="s">
        <v>466</v>
      </c>
    </row>
    <row r="41" spans="1:7" ht="15" customHeight="1" x14ac:dyDescent="0.15">
      <c r="A41" s="7">
        <v>1</v>
      </c>
      <c r="B41" s="21">
        <v>2</v>
      </c>
      <c r="C41" s="21"/>
      <c r="D41" s="7">
        <v>3</v>
      </c>
      <c r="E41" s="7">
        <v>4</v>
      </c>
      <c r="F41" s="7">
        <v>5</v>
      </c>
      <c r="G41" s="7">
        <v>6</v>
      </c>
    </row>
    <row r="42" spans="1:7" ht="39.950000000000003" customHeight="1" x14ac:dyDescent="0.15">
      <c r="A42" s="7" t="s">
        <v>360</v>
      </c>
      <c r="B42" s="20" t="s">
        <v>481</v>
      </c>
      <c r="C42" s="20"/>
      <c r="D42" s="7" t="s">
        <v>309</v>
      </c>
      <c r="E42" s="10">
        <v>1</v>
      </c>
      <c r="F42" s="10">
        <v>1729800</v>
      </c>
      <c r="G42" s="10">
        <v>1729800</v>
      </c>
    </row>
    <row r="43" spans="1:7" ht="24.95" customHeight="1" x14ac:dyDescent="0.15">
      <c r="A43" s="27" t="s">
        <v>468</v>
      </c>
      <c r="B43" s="27"/>
      <c r="C43" s="27"/>
      <c r="D43" s="27"/>
      <c r="E43" s="11">
        <f>SUBTOTAL(9,E42:E42)</f>
        <v>1</v>
      </c>
      <c r="F43" s="11" t="s">
        <v>253</v>
      </c>
      <c r="G43" s="11">
        <f>SUBTOTAL(9,G42:G42)</f>
        <v>1729800</v>
      </c>
    </row>
    <row r="44" spans="1:7" ht="39.950000000000003" customHeight="1" x14ac:dyDescent="0.15">
      <c r="A44" s="7" t="s">
        <v>482</v>
      </c>
      <c r="B44" s="20" t="s">
        <v>483</v>
      </c>
      <c r="C44" s="20"/>
      <c r="D44" s="7" t="s">
        <v>470</v>
      </c>
      <c r="E44" s="10">
        <v>1</v>
      </c>
      <c r="F44" s="10">
        <v>345960</v>
      </c>
      <c r="G44" s="10">
        <v>345960</v>
      </c>
    </row>
    <row r="45" spans="1:7" ht="24.95" customHeight="1" x14ac:dyDescent="0.15">
      <c r="A45" s="27" t="s">
        <v>468</v>
      </c>
      <c r="B45" s="27"/>
      <c r="C45" s="27"/>
      <c r="D45" s="27"/>
      <c r="E45" s="11">
        <f>SUBTOTAL(9,E44:E44)</f>
        <v>1</v>
      </c>
      <c r="F45" s="11" t="s">
        <v>253</v>
      </c>
      <c r="G45" s="11">
        <f>SUBTOTAL(9,G44:G44)</f>
        <v>345960</v>
      </c>
    </row>
    <row r="46" spans="1:7" ht="24.95" customHeight="1" x14ac:dyDescent="0.15">
      <c r="A46" s="27" t="s">
        <v>471</v>
      </c>
      <c r="B46" s="27"/>
      <c r="C46" s="27"/>
      <c r="D46" s="27"/>
      <c r="E46" s="27"/>
      <c r="F46" s="27"/>
      <c r="G46" s="11">
        <f>SUBTOTAL(9,G42:G45)</f>
        <v>2075760</v>
      </c>
    </row>
    <row r="47" spans="1:7" ht="24.95" customHeight="1" x14ac:dyDescent="0.15"/>
    <row r="48" spans="1:7" ht="20.100000000000001" customHeight="1" x14ac:dyDescent="0.15">
      <c r="A48" s="25" t="s">
        <v>344</v>
      </c>
      <c r="B48" s="25"/>
      <c r="C48" s="26" t="s">
        <v>204</v>
      </c>
      <c r="D48" s="26"/>
      <c r="E48" s="26"/>
      <c r="F48" s="26"/>
      <c r="G48" s="26"/>
    </row>
    <row r="49" spans="1:7" ht="20.100000000000001" customHeight="1" x14ac:dyDescent="0.15">
      <c r="A49" s="25" t="s">
        <v>345</v>
      </c>
      <c r="B49" s="25"/>
      <c r="C49" s="26" t="s">
        <v>346</v>
      </c>
      <c r="D49" s="26"/>
      <c r="E49" s="26"/>
      <c r="F49" s="26"/>
      <c r="G49" s="26"/>
    </row>
    <row r="50" spans="1:7" ht="24.95" customHeight="1" x14ac:dyDescent="0.15">
      <c r="A50" s="25" t="s">
        <v>347</v>
      </c>
      <c r="B50" s="25"/>
      <c r="C50" s="26" t="s">
        <v>309</v>
      </c>
      <c r="D50" s="26"/>
      <c r="E50" s="26"/>
      <c r="F50" s="26"/>
      <c r="G50" s="26"/>
    </row>
    <row r="51" spans="1:7" ht="15" customHeight="1" x14ac:dyDescent="0.15"/>
    <row r="52" spans="1:7" ht="24.95" customHeight="1" x14ac:dyDescent="0.15">
      <c r="A52" s="16" t="s">
        <v>484</v>
      </c>
      <c r="B52" s="16"/>
      <c r="C52" s="16"/>
      <c r="D52" s="16"/>
      <c r="E52" s="16"/>
      <c r="F52" s="16"/>
      <c r="G52" s="16"/>
    </row>
    <row r="53" spans="1:7" ht="15" customHeight="1" x14ac:dyDescent="0.15"/>
    <row r="54" spans="1:7" ht="50.1" customHeight="1" x14ac:dyDescent="0.15">
      <c r="A54" s="7" t="s">
        <v>241</v>
      </c>
      <c r="B54" s="21" t="s">
        <v>434</v>
      </c>
      <c r="C54" s="21"/>
      <c r="D54" s="7" t="s">
        <v>463</v>
      </c>
      <c r="E54" s="7" t="s">
        <v>464</v>
      </c>
      <c r="F54" s="7" t="s">
        <v>465</v>
      </c>
      <c r="G54" s="7" t="s">
        <v>466</v>
      </c>
    </row>
    <row r="55" spans="1:7" ht="15" customHeight="1" x14ac:dyDescent="0.15">
      <c r="A55" s="7">
        <v>1</v>
      </c>
      <c r="B55" s="21">
        <v>2</v>
      </c>
      <c r="C55" s="21"/>
      <c r="D55" s="7">
        <v>3</v>
      </c>
      <c r="E55" s="7">
        <v>4</v>
      </c>
      <c r="F55" s="7">
        <v>5</v>
      </c>
      <c r="G55" s="7">
        <v>6</v>
      </c>
    </row>
    <row r="56" spans="1:7" ht="39.950000000000003" customHeight="1" x14ac:dyDescent="0.15">
      <c r="A56" s="7" t="s">
        <v>389</v>
      </c>
      <c r="B56" s="20" t="s">
        <v>485</v>
      </c>
      <c r="C56" s="20"/>
      <c r="D56" s="7" t="s">
        <v>309</v>
      </c>
      <c r="E56" s="10">
        <v>1</v>
      </c>
      <c r="F56" s="10">
        <v>50000</v>
      </c>
      <c r="G56" s="10">
        <v>50000</v>
      </c>
    </row>
    <row r="57" spans="1:7" ht="24.95" customHeight="1" x14ac:dyDescent="0.15">
      <c r="A57" s="27" t="s">
        <v>468</v>
      </c>
      <c r="B57" s="27"/>
      <c r="C57" s="27"/>
      <c r="D57" s="27"/>
      <c r="E57" s="11">
        <f>SUBTOTAL(9,E56:E56)</f>
        <v>1</v>
      </c>
      <c r="F57" s="11" t="s">
        <v>253</v>
      </c>
      <c r="G57" s="11">
        <f>SUBTOTAL(9,G56:G56)</f>
        <v>50000</v>
      </c>
    </row>
    <row r="58" spans="1:7" ht="39.950000000000003" customHeight="1" x14ac:dyDescent="0.15">
      <c r="A58" s="7" t="s">
        <v>391</v>
      </c>
      <c r="B58" s="20" t="s">
        <v>486</v>
      </c>
      <c r="C58" s="20"/>
      <c r="D58" s="7" t="s">
        <v>309</v>
      </c>
      <c r="E58" s="10">
        <v>1</v>
      </c>
      <c r="F58" s="10">
        <v>12420</v>
      </c>
      <c r="G58" s="10">
        <v>12420</v>
      </c>
    </row>
    <row r="59" spans="1:7" ht="24.95" customHeight="1" x14ac:dyDescent="0.15">
      <c r="A59" s="27" t="s">
        <v>468</v>
      </c>
      <c r="B59" s="27"/>
      <c r="C59" s="27"/>
      <c r="D59" s="27"/>
      <c r="E59" s="11">
        <f>SUBTOTAL(9,E58:E58)</f>
        <v>1</v>
      </c>
      <c r="F59" s="11" t="s">
        <v>253</v>
      </c>
      <c r="G59" s="11">
        <f>SUBTOTAL(9,G58:G58)</f>
        <v>12420</v>
      </c>
    </row>
    <row r="60" spans="1:7" ht="39.950000000000003" customHeight="1" x14ac:dyDescent="0.15">
      <c r="A60" s="7" t="s">
        <v>395</v>
      </c>
      <c r="B60" s="20" t="s">
        <v>487</v>
      </c>
      <c r="C60" s="20"/>
      <c r="D60" s="7" t="s">
        <v>309</v>
      </c>
      <c r="E60" s="10">
        <v>1</v>
      </c>
      <c r="F60" s="10">
        <v>22630.75</v>
      </c>
      <c r="G60" s="10">
        <v>22630.75</v>
      </c>
    </row>
    <row r="61" spans="1:7" ht="24.95" customHeight="1" x14ac:dyDescent="0.15">
      <c r="A61" s="27" t="s">
        <v>468</v>
      </c>
      <c r="B61" s="27"/>
      <c r="C61" s="27"/>
      <c r="D61" s="27"/>
      <c r="E61" s="11">
        <f>SUBTOTAL(9,E60:E60)</f>
        <v>1</v>
      </c>
      <c r="F61" s="11" t="s">
        <v>253</v>
      </c>
      <c r="G61" s="11">
        <f>SUBTOTAL(9,G60:G60)</f>
        <v>22630.75</v>
      </c>
    </row>
    <row r="62" spans="1:7" ht="39.950000000000003" customHeight="1" x14ac:dyDescent="0.15">
      <c r="A62" s="7" t="s">
        <v>397</v>
      </c>
      <c r="B62" s="20" t="s">
        <v>488</v>
      </c>
      <c r="C62" s="20"/>
      <c r="D62" s="7" t="s">
        <v>470</v>
      </c>
      <c r="E62" s="10">
        <v>1</v>
      </c>
      <c r="F62" s="10">
        <v>24000</v>
      </c>
      <c r="G62" s="10">
        <v>24000</v>
      </c>
    </row>
    <row r="63" spans="1:7" ht="24.95" customHeight="1" x14ac:dyDescent="0.15">
      <c r="A63" s="27" t="s">
        <v>468</v>
      </c>
      <c r="B63" s="27"/>
      <c r="C63" s="27"/>
      <c r="D63" s="27"/>
      <c r="E63" s="11">
        <f>SUBTOTAL(9,E62:E62)</f>
        <v>1</v>
      </c>
      <c r="F63" s="11" t="s">
        <v>253</v>
      </c>
      <c r="G63" s="11">
        <f>SUBTOTAL(9,G62:G62)</f>
        <v>24000</v>
      </c>
    </row>
    <row r="64" spans="1:7" ht="20.100000000000001" customHeight="1" x14ac:dyDescent="0.15">
      <c r="A64" s="7" t="s">
        <v>399</v>
      </c>
      <c r="B64" s="20" t="s">
        <v>489</v>
      </c>
      <c r="C64" s="20"/>
      <c r="D64" s="7" t="s">
        <v>470</v>
      </c>
      <c r="E64" s="10">
        <v>1</v>
      </c>
      <c r="F64" s="10">
        <v>19200</v>
      </c>
      <c r="G64" s="10">
        <v>19200</v>
      </c>
    </row>
    <row r="65" spans="1:7" ht="24.95" customHeight="1" x14ac:dyDescent="0.15">
      <c r="A65" s="27" t="s">
        <v>468</v>
      </c>
      <c r="B65" s="27"/>
      <c r="C65" s="27"/>
      <c r="D65" s="27"/>
      <c r="E65" s="11">
        <f>SUBTOTAL(9,E64:E64)</f>
        <v>1</v>
      </c>
      <c r="F65" s="11" t="s">
        <v>253</v>
      </c>
      <c r="G65" s="11">
        <f>SUBTOTAL(9,G64:G64)</f>
        <v>19200</v>
      </c>
    </row>
    <row r="66" spans="1:7" ht="20.100000000000001" customHeight="1" x14ac:dyDescent="0.15">
      <c r="A66" s="7" t="s">
        <v>403</v>
      </c>
      <c r="B66" s="20" t="s">
        <v>490</v>
      </c>
      <c r="C66" s="20"/>
      <c r="D66" s="7" t="s">
        <v>470</v>
      </c>
      <c r="E66" s="10">
        <v>1</v>
      </c>
      <c r="F66" s="10">
        <v>40000</v>
      </c>
      <c r="G66" s="10">
        <v>40000</v>
      </c>
    </row>
    <row r="67" spans="1:7" ht="24.95" customHeight="1" x14ac:dyDescent="0.15">
      <c r="A67" s="27" t="s">
        <v>468</v>
      </c>
      <c r="B67" s="27"/>
      <c r="C67" s="27"/>
      <c r="D67" s="27"/>
      <c r="E67" s="11">
        <f>SUBTOTAL(9,E66:E66)</f>
        <v>1</v>
      </c>
      <c r="F67" s="11" t="s">
        <v>253</v>
      </c>
      <c r="G67" s="11">
        <f>SUBTOTAL(9,G66:G66)</f>
        <v>40000</v>
      </c>
    </row>
    <row r="68" spans="1:7" ht="39.950000000000003" customHeight="1" x14ac:dyDescent="0.15">
      <c r="A68" s="7" t="s">
        <v>407</v>
      </c>
      <c r="B68" s="20" t="s">
        <v>491</v>
      </c>
      <c r="C68" s="20"/>
      <c r="D68" s="7" t="s">
        <v>470</v>
      </c>
      <c r="E68" s="10">
        <v>1</v>
      </c>
      <c r="F68" s="10">
        <v>60000</v>
      </c>
      <c r="G68" s="10">
        <v>60000</v>
      </c>
    </row>
    <row r="69" spans="1:7" ht="24.95" customHeight="1" x14ac:dyDescent="0.15">
      <c r="A69" s="27" t="s">
        <v>468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60000</v>
      </c>
    </row>
    <row r="70" spans="1:7" ht="60" customHeight="1" x14ac:dyDescent="0.15">
      <c r="A70" s="7" t="s">
        <v>409</v>
      </c>
      <c r="B70" s="20" t="s">
        <v>492</v>
      </c>
      <c r="C70" s="20"/>
      <c r="D70" s="7" t="s">
        <v>470</v>
      </c>
      <c r="E70" s="10">
        <v>1</v>
      </c>
      <c r="F70" s="10">
        <v>86188.96</v>
      </c>
      <c r="G70" s="10">
        <v>86188.96</v>
      </c>
    </row>
    <row r="71" spans="1:7" ht="24.95" customHeight="1" x14ac:dyDescent="0.15">
      <c r="A71" s="27" t="s">
        <v>468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86188.96</v>
      </c>
    </row>
    <row r="72" spans="1:7" ht="39.950000000000003" customHeight="1" x14ac:dyDescent="0.15">
      <c r="A72" s="7" t="s">
        <v>410</v>
      </c>
      <c r="B72" s="20" t="s">
        <v>493</v>
      </c>
      <c r="C72" s="20"/>
      <c r="D72" s="7" t="s">
        <v>470</v>
      </c>
      <c r="E72" s="10">
        <v>1</v>
      </c>
      <c r="F72" s="10">
        <v>21963.03</v>
      </c>
      <c r="G72" s="10">
        <v>21963.03</v>
      </c>
    </row>
    <row r="73" spans="1:7" ht="39.950000000000003" customHeight="1" x14ac:dyDescent="0.15">
      <c r="A73" s="7" t="s">
        <v>410</v>
      </c>
      <c r="B73" s="20" t="s">
        <v>493</v>
      </c>
      <c r="C73" s="20"/>
      <c r="D73" s="7" t="s">
        <v>470</v>
      </c>
      <c r="E73" s="10">
        <v>1</v>
      </c>
      <c r="F73" s="10">
        <v>109269.13</v>
      </c>
      <c r="G73" s="10">
        <v>109269.13</v>
      </c>
    </row>
    <row r="74" spans="1:7" ht="24.95" customHeight="1" x14ac:dyDescent="0.15">
      <c r="A74" s="27" t="s">
        <v>468</v>
      </c>
      <c r="B74" s="27"/>
      <c r="C74" s="27"/>
      <c r="D74" s="27"/>
      <c r="E74" s="11">
        <f>SUBTOTAL(9,E72:E73)</f>
        <v>2</v>
      </c>
      <c r="F74" s="11" t="s">
        <v>253</v>
      </c>
      <c r="G74" s="11">
        <f>SUBTOTAL(9,G72:G73)</f>
        <v>131232.16</v>
      </c>
    </row>
    <row r="75" spans="1:7" ht="39.950000000000003" customHeight="1" x14ac:dyDescent="0.15">
      <c r="A75" s="7" t="s">
        <v>494</v>
      </c>
      <c r="B75" s="20" t="s">
        <v>495</v>
      </c>
      <c r="C75" s="20"/>
      <c r="D75" s="7" t="s">
        <v>470</v>
      </c>
      <c r="E75" s="10">
        <v>1</v>
      </c>
      <c r="F75" s="10">
        <v>6413.16</v>
      </c>
      <c r="G75" s="10">
        <v>6413.16</v>
      </c>
    </row>
    <row r="76" spans="1:7" ht="24.95" customHeight="1" x14ac:dyDescent="0.15">
      <c r="A76" s="27" t="s">
        <v>468</v>
      </c>
      <c r="B76" s="27"/>
      <c r="C76" s="27"/>
      <c r="D76" s="27"/>
      <c r="E76" s="11">
        <f>SUBTOTAL(9,E75:E75)</f>
        <v>1</v>
      </c>
      <c r="F76" s="11" t="s">
        <v>253</v>
      </c>
      <c r="G76" s="11">
        <f>SUBTOTAL(9,G75:G75)</f>
        <v>6413.16</v>
      </c>
    </row>
    <row r="77" spans="1:7" ht="39.950000000000003" customHeight="1" x14ac:dyDescent="0.15">
      <c r="A77" s="7" t="s">
        <v>496</v>
      </c>
      <c r="B77" s="20" t="s">
        <v>497</v>
      </c>
      <c r="C77" s="20"/>
      <c r="D77" s="7" t="s">
        <v>309</v>
      </c>
      <c r="E77" s="10">
        <v>1</v>
      </c>
      <c r="F77" s="10">
        <v>9600</v>
      </c>
      <c r="G77" s="10">
        <v>9600</v>
      </c>
    </row>
    <row r="78" spans="1:7" ht="24.95" customHeight="1" x14ac:dyDescent="0.15">
      <c r="A78" s="27" t="s">
        <v>468</v>
      </c>
      <c r="B78" s="27"/>
      <c r="C78" s="27"/>
      <c r="D78" s="27"/>
      <c r="E78" s="11">
        <f>SUBTOTAL(9,E77:E77)</f>
        <v>1</v>
      </c>
      <c r="F78" s="11" t="s">
        <v>253</v>
      </c>
      <c r="G78" s="11">
        <f>SUBTOTAL(9,G77:G77)</f>
        <v>9600</v>
      </c>
    </row>
    <row r="79" spans="1:7" ht="24.95" customHeight="1" x14ac:dyDescent="0.15">
      <c r="A79" s="27" t="s">
        <v>471</v>
      </c>
      <c r="B79" s="27"/>
      <c r="C79" s="27"/>
      <c r="D79" s="27"/>
      <c r="E79" s="27"/>
      <c r="F79" s="27"/>
      <c r="G79" s="11">
        <f>SUBTOTAL(9,G56:G78)</f>
        <v>461685.02999999997</v>
      </c>
    </row>
    <row r="80" spans="1:7" ht="24.95" customHeight="1" x14ac:dyDescent="0.15"/>
    <row r="81" spans="1:7" ht="20.100000000000001" customHeight="1" x14ac:dyDescent="0.15">
      <c r="A81" s="25" t="s">
        <v>344</v>
      </c>
      <c r="B81" s="25"/>
      <c r="C81" s="26" t="s">
        <v>204</v>
      </c>
      <c r="D81" s="26"/>
      <c r="E81" s="26"/>
      <c r="F81" s="26"/>
      <c r="G81" s="26"/>
    </row>
    <row r="82" spans="1:7" ht="20.100000000000001" customHeight="1" x14ac:dyDescent="0.15">
      <c r="A82" s="25" t="s">
        <v>345</v>
      </c>
      <c r="B82" s="25"/>
      <c r="C82" s="26" t="s">
        <v>346</v>
      </c>
      <c r="D82" s="26"/>
      <c r="E82" s="26"/>
      <c r="F82" s="26"/>
      <c r="G82" s="26"/>
    </row>
    <row r="83" spans="1:7" ht="24.95" customHeight="1" x14ac:dyDescent="0.15">
      <c r="A83" s="25" t="s">
        <v>347</v>
      </c>
      <c r="B83" s="25"/>
      <c r="C83" s="26" t="s">
        <v>309</v>
      </c>
      <c r="D83" s="26"/>
      <c r="E83" s="26"/>
      <c r="F83" s="26"/>
      <c r="G83" s="26"/>
    </row>
    <row r="84" spans="1:7" ht="15" customHeight="1" x14ac:dyDescent="0.15"/>
    <row r="85" spans="1:7" ht="24.95" customHeight="1" x14ac:dyDescent="0.15">
      <c r="A85" s="16" t="s">
        <v>498</v>
      </c>
      <c r="B85" s="16"/>
      <c r="C85" s="16"/>
      <c r="D85" s="16"/>
      <c r="E85" s="16"/>
      <c r="F85" s="16"/>
      <c r="G85" s="16"/>
    </row>
    <row r="86" spans="1:7" ht="15" customHeight="1" x14ac:dyDescent="0.15"/>
    <row r="87" spans="1:7" ht="50.1" customHeight="1" x14ac:dyDescent="0.15">
      <c r="A87" s="7" t="s">
        <v>241</v>
      </c>
      <c r="B87" s="21" t="s">
        <v>434</v>
      </c>
      <c r="C87" s="21"/>
      <c r="D87" s="7" t="s">
        <v>463</v>
      </c>
      <c r="E87" s="7" t="s">
        <v>464</v>
      </c>
      <c r="F87" s="7" t="s">
        <v>465</v>
      </c>
      <c r="G87" s="7" t="s">
        <v>466</v>
      </c>
    </row>
    <row r="88" spans="1:7" ht="15" customHeight="1" x14ac:dyDescent="0.15">
      <c r="A88" s="7">
        <v>1</v>
      </c>
      <c r="B88" s="21">
        <v>2</v>
      </c>
      <c r="C88" s="21"/>
      <c r="D88" s="7">
        <v>3</v>
      </c>
      <c r="E88" s="7">
        <v>4</v>
      </c>
      <c r="F88" s="7">
        <v>5</v>
      </c>
      <c r="G88" s="7">
        <v>6</v>
      </c>
    </row>
    <row r="89" spans="1:7" ht="20.100000000000001" customHeight="1" x14ac:dyDescent="0.15">
      <c r="A89" s="7" t="s">
        <v>414</v>
      </c>
      <c r="B89" s="20" t="s">
        <v>499</v>
      </c>
      <c r="C89" s="20"/>
      <c r="D89" s="7" t="s">
        <v>470</v>
      </c>
      <c r="E89" s="10">
        <v>1</v>
      </c>
      <c r="F89" s="10">
        <v>39888</v>
      </c>
      <c r="G89" s="10">
        <v>39888</v>
      </c>
    </row>
    <row r="90" spans="1:7" ht="24.95" customHeight="1" x14ac:dyDescent="0.15">
      <c r="A90" s="27" t="s">
        <v>468</v>
      </c>
      <c r="B90" s="27"/>
      <c r="C90" s="27"/>
      <c r="D90" s="27"/>
      <c r="E90" s="11">
        <f>SUBTOTAL(9,E89:E89)</f>
        <v>1</v>
      </c>
      <c r="F90" s="11" t="s">
        <v>253</v>
      </c>
      <c r="G90" s="11">
        <f>SUBTOTAL(9,G89:G89)</f>
        <v>39888</v>
      </c>
    </row>
    <row r="91" spans="1:7" ht="39.950000000000003" customHeight="1" x14ac:dyDescent="0.15">
      <c r="A91" s="7" t="s">
        <v>416</v>
      </c>
      <c r="B91" s="20" t="s">
        <v>500</v>
      </c>
      <c r="C91" s="20"/>
      <c r="D91" s="7" t="s">
        <v>470</v>
      </c>
      <c r="E91" s="10">
        <v>1</v>
      </c>
      <c r="F91" s="10">
        <v>57200</v>
      </c>
      <c r="G91" s="10">
        <v>57200</v>
      </c>
    </row>
    <row r="92" spans="1:7" ht="24.95" customHeight="1" x14ac:dyDescent="0.15">
      <c r="A92" s="27" t="s">
        <v>468</v>
      </c>
      <c r="B92" s="27"/>
      <c r="C92" s="27"/>
      <c r="D92" s="27"/>
      <c r="E92" s="11">
        <f>SUBTOTAL(9,E91:E91)</f>
        <v>1</v>
      </c>
      <c r="F92" s="11" t="s">
        <v>253</v>
      </c>
      <c r="G92" s="11">
        <f>SUBTOTAL(9,G91:G91)</f>
        <v>57200</v>
      </c>
    </row>
    <row r="93" spans="1:7" ht="39.950000000000003" customHeight="1" x14ac:dyDescent="0.15">
      <c r="A93" s="7" t="s">
        <v>418</v>
      </c>
      <c r="B93" s="20" t="s">
        <v>501</v>
      </c>
      <c r="C93" s="20"/>
      <c r="D93" s="7" t="s">
        <v>309</v>
      </c>
      <c r="E93" s="10">
        <v>1</v>
      </c>
      <c r="F93" s="10">
        <v>41000</v>
      </c>
      <c r="G93" s="10">
        <v>41000</v>
      </c>
    </row>
    <row r="94" spans="1:7" ht="20.100000000000001" customHeight="1" x14ac:dyDescent="0.15">
      <c r="A94" s="7" t="s">
        <v>418</v>
      </c>
      <c r="B94" s="20" t="s">
        <v>502</v>
      </c>
      <c r="C94" s="20"/>
      <c r="D94" s="7" t="s">
        <v>309</v>
      </c>
      <c r="E94" s="10">
        <v>1</v>
      </c>
      <c r="F94" s="10">
        <v>66000</v>
      </c>
      <c r="G94" s="10">
        <v>66000</v>
      </c>
    </row>
    <row r="95" spans="1:7" ht="24.95" customHeight="1" x14ac:dyDescent="0.15">
      <c r="A95" s="27" t="s">
        <v>468</v>
      </c>
      <c r="B95" s="27"/>
      <c r="C95" s="27"/>
      <c r="D95" s="27"/>
      <c r="E95" s="11">
        <f>SUBTOTAL(9,E93:E94)</f>
        <v>2</v>
      </c>
      <c r="F95" s="11" t="s">
        <v>253</v>
      </c>
      <c r="G95" s="11">
        <f>SUBTOTAL(9,G93:G94)</f>
        <v>107000</v>
      </c>
    </row>
    <row r="96" spans="1:7" ht="39.950000000000003" customHeight="1" x14ac:dyDescent="0.15">
      <c r="A96" s="7" t="s">
        <v>420</v>
      </c>
      <c r="B96" s="20" t="s">
        <v>503</v>
      </c>
      <c r="C96" s="20"/>
      <c r="D96" s="7" t="s">
        <v>470</v>
      </c>
      <c r="E96" s="10">
        <v>1</v>
      </c>
      <c r="F96" s="10">
        <v>66504</v>
      </c>
      <c r="G96" s="10">
        <v>66504</v>
      </c>
    </row>
    <row r="97" spans="1:7" ht="39.950000000000003" customHeight="1" x14ac:dyDescent="0.15">
      <c r="A97" s="7" t="s">
        <v>420</v>
      </c>
      <c r="B97" s="20" t="s">
        <v>504</v>
      </c>
      <c r="C97" s="20"/>
      <c r="D97" s="7" t="s">
        <v>470</v>
      </c>
      <c r="E97" s="10">
        <v>1</v>
      </c>
      <c r="F97" s="10">
        <v>2950</v>
      </c>
      <c r="G97" s="10">
        <v>2950</v>
      </c>
    </row>
    <row r="98" spans="1:7" ht="24.95" customHeight="1" x14ac:dyDescent="0.15">
      <c r="A98" s="27" t="s">
        <v>468</v>
      </c>
      <c r="B98" s="27"/>
      <c r="C98" s="27"/>
      <c r="D98" s="27"/>
      <c r="E98" s="11">
        <f>SUBTOTAL(9,E96:E97)</f>
        <v>2</v>
      </c>
      <c r="F98" s="11" t="s">
        <v>253</v>
      </c>
      <c r="G98" s="11">
        <f>SUBTOTAL(9,G96:G97)</f>
        <v>69454</v>
      </c>
    </row>
    <row r="99" spans="1:7" ht="60" customHeight="1" x14ac:dyDescent="0.15">
      <c r="A99" s="7" t="s">
        <v>422</v>
      </c>
      <c r="B99" s="20" t="s">
        <v>505</v>
      </c>
      <c r="C99" s="20"/>
      <c r="D99" s="7" t="s">
        <v>309</v>
      </c>
      <c r="E99" s="10">
        <v>1</v>
      </c>
      <c r="F99" s="10">
        <v>240000</v>
      </c>
      <c r="G99" s="10">
        <v>240000</v>
      </c>
    </row>
    <row r="100" spans="1:7" ht="24.95" customHeight="1" x14ac:dyDescent="0.15">
      <c r="A100" s="27" t="s">
        <v>468</v>
      </c>
      <c r="B100" s="27"/>
      <c r="C100" s="27"/>
      <c r="D100" s="27"/>
      <c r="E100" s="11">
        <f>SUBTOTAL(9,E99:E99)</f>
        <v>1</v>
      </c>
      <c r="F100" s="11" t="s">
        <v>253</v>
      </c>
      <c r="G100" s="11">
        <f>SUBTOTAL(9,G99:G99)</f>
        <v>240000</v>
      </c>
    </row>
    <row r="101" spans="1:7" ht="39.950000000000003" customHeight="1" x14ac:dyDescent="0.15">
      <c r="A101" s="7" t="s">
        <v>506</v>
      </c>
      <c r="B101" s="20" t="s">
        <v>507</v>
      </c>
      <c r="C101" s="20"/>
      <c r="D101" s="7" t="s">
        <v>309</v>
      </c>
      <c r="E101" s="10">
        <v>1</v>
      </c>
      <c r="F101" s="10">
        <v>50000</v>
      </c>
      <c r="G101" s="10">
        <v>50000</v>
      </c>
    </row>
    <row r="102" spans="1:7" ht="24.95" customHeight="1" x14ac:dyDescent="0.15">
      <c r="A102" s="27" t="s">
        <v>468</v>
      </c>
      <c r="B102" s="27"/>
      <c r="C102" s="27"/>
      <c r="D102" s="27"/>
      <c r="E102" s="11">
        <f>SUBTOTAL(9,E101:E101)</f>
        <v>1</v>
      </c>
      <c r="F102" s="11" t="s">
        <v>253</v>
      </c>
      <c r="G102" s="11">
        <f>SUBTOTAL(9,G101:G101)</f>
        <v>50000</v>
      </c>
    </row>
    <row r="103" spans="1:7" ht="39.950000000000003" customHeight="1" x14ac:dyDescent="0.15">
      <c r="A103" s="7" t="s">
        <v>508</v>
      </c>
      <c r="B103" s="20" t="s">
        <v>509</v>
      </c>
      <c r="C103" s="20"/>
      <c r="D103" s="7" t="s">
        <v>309</v>
      </c>
      <c r="E103" s="10">
        <v>1</v>
      </c>
      <c r="F103" s="10">
        <v>9600</v>
      </c>
      <c r="G103" s="10">
        <v>9600</v>
      </c>
    </row>
    <row r="104" spans="1:7" ht="24.95" customHeight="1" x14ac:dyDescent="0.15">
      <c r="A104" s="27" t="s">
        <v>468</v>
      </c>
      <c r="B104" s="27"/>
      <c r="C104" s="27"/>
      <c r="D104" s="27"/>
      <c r="E104" s="11">
        <f>SUBTOTAL(9,E103:E103)</f>
        <v>1</v>
      </c>
      <c r="F104" s="11" t="s">
        <v>253</v>
      </c>
      <c r="G104" s="11">
        <f>SUBTOTAL(9,G103:G103)</f>
        <v>9600</v>
      </c>
    </row>
    <row r="105" spans="1:7" ht="39.950000000000003" customHeight="1" x14ac:dyDescent="0.15">
      <c r="A105" s="7" t="s">
        <v>510</v>
      </c>
      <c r="B105" s="20" t="s">
        <v>511</v>
      </c>
      <c r="C105" s="20"/>
      <c r="D105" s="7" t="s">
        <v>309</v>
      </c>
      <c r="E105" s="10">
        <v>1</v>
      </c>
      <c r="F105" s="10">
        <v>22800</v>
      </c>
      <c r="G105" s="10">
        <v>22800</v>
      </c>
    </row>
    <row r="106" spans="1:7" ht="24.95" customHeight="1" x14ac:dyDescent="0.15">
      <c r="A106" s="27" t="s">
        <v>468</v>
      </c>
      <c r="B106" s="27"/>
      <c r="C106" s="27"/>
      <c r="D106" s="27"/>
      <c r="E106" s="11">
        <f>SUBTOTAL(9,E105:E105)</f>
        <v>1</v>
      </c>
      <c r="F106" s="11" t="s">
        <v>253</v>
      </c>
      <c r="G106" s="11">
        <f>SUBTOTAL(9,G105:G105)</f>
        <v>22800</v>
      </c>
    </row>
    <row r="107" spans="1:7" ht="39.950000000000003" customHeight="1" x14ac:dyDescent="0.15">
      <c r="A107" s="7" t="s">
        <v>512</v>
      </c>
      <c r="B107" s="20" t="s">
        <v>513</v>
      </c>
      <c r="C107" s="20"/>
      <c r="D107" s="7" t="s">
        <v>470</v>
      </c>
      <c r="E107" s="10">
        <v>1</v>
      </c>
      <c r="F107" s="10">
        <v>8000</v>
      </c>
      <c r="G107" s="10">
        <v>8000</v>
      </c>
    </row>
    <row r="108" spans="1:7" ht="24.95" customHeight="1" x14ac:dyDescent="0.15">
      <c r="A108" s="27" t="s">
        <v>468</v>
      </c>
      <c r="B108" s="27"/>
      <c r="C108" s="27"/>
      <c r="D108" s="27"/>
      <c r="E108" s="11">
        <f>SUBTOTAL(9,E107:E107)</f>
        <v>1</v>
      </c>
      <c r="F108" s="11" t="s">
        <v>253</v>
      </c>
      <c r="G108" s="11">
        <f>SUBTOTAL(9,G107:G107)</f>
        <v>8000</v>
      </c>
    </row>
    <row r="109" spans="1:7" ht="39.950000000000003" customHeight="1" x14ac:dyDescent="0.15">
      <c r="A109" s="7" t="s">
        <v>514</v>
      </c>
      <c r="B109" s="20" t="s">
        <v>515</v>
      </c>
      <c r="C109" s="20"/>
      <c r="D109" s="7" t="s">
        <v>309</v>
      </c>
      <c r="E109" s="10">
        <v>1</v>
      </c>
      <c r="F109" s="10">
        <v>60000</v>
      </c>
      <c r="G109" s="10">
        <v>60000</v>
      </c>
    </row>
    <row r="110" spans="1:7" ht="24.95" customHeight="1" x14ac:dyDescent="0.15">
      <c r="A110" s="27" t="s">
        <v>468</v>
      </c>
      <c r="B110" s="27"/>
      <c r="C110" s="27"/>
      <c r="D110" s="27"/>
      <c r="E110" s="11">
        <f>SUBTOTAL(9,E109:E109)</f>
        <v>1</v>
      </c>
      <c r="F110" s="11" t="s">
        <v>253</v>
      </c>
      <c r="G110" s="11">
        <f>SUBTOTAL(9,G109:G109)</f>
        <v>60000</v>
      </c>
    </row>
    <row r="111" spans="1:7" ht="39.950000000000003" customHeight="1" x14ac:dyDescent="0.15">
      <c r="A111" s="7" t="s">
        <v>516</v>
      </c>
      <c r="B111" s="20" t="s">
        <v>517</v>
      </c>
      <c r="C111" s="20"/>
      <c r="D111" s="7" t="s">
        <v>309</v>
      </c>
      <c r="E111" s="10">
        <v>1</v>
      </c>
      <c r="F111" s="10">
        <v>22500</v>
      </c>
      <c r="G111" s="10">
        <v>22500</v>
      </c>
    </row>
    <row r="112" spans="1:7" ht="24.95" customHeight="1" x14ac:dyDescent="0.15">
      <c r="A112" s="27" t="s">
        <v>468</v>
      </c>
      <c r="B112" s="27"/>
      <c r="C112" s="27"/>
      <c r="D112" s="27"/>
      <c r="E112" s="11">
        <f>SUBTOTAL(9,E111:E111)</f>
        <v>1</v>
      </c>
      <c r="F112" s="11" t="s">
        <v>253</v>
      </c>
      <c r="G112" s="11">
        <f>SUBTOTAL(9,G111:G111)</f>
        <v>22500</v>
      </c>
    </row>
    <row r="113" spans="1:7" ht="20.100000000000001" customHeight="1" x14ac:dyDescent="0.15">
      <c r="A113" s="7" t="s">
        <v>518</v>
      </c>
      <c r="B113" s="20" t="s">
        <v>519</v>
      </c>
      <c r="C113" s="20"/>
      <c r="D113" s="7" t="s">
        <v>309</v>
      </c>
      <c r="E113" s="10">
        <v>1</v>
      </c>
      <c r="F113" s="10">
        <v>402090.15</v>
      </c>
      <c r="G113" s="10">
        <v>402090.15</v>
      </c>
    </row>
    <row r="114" spans="1:7" ht="24.95" customHeight="1" x14ac:dyDescent="0.15">
      <c r="A114" s="27" t="s">
        <v>468</v>
      </c>
      <c r="B114" s="27"/>
      <c r="C114" s="27"/>
      <c r="D114" s="27"/>
      <c r="E114" s="11">
        <f>SUBTOTAL(9,E113:E113)</f>
        <v>1</v>
      </c>
      <c r="F114" s="11" t="s">
        <v>253</v>
      </c>
      <c r="G114" s="11">
        <f>SUBTOTAL(9,G113:G113)</f>
        <v>402090.15</v>
      </c>
    </row>
    <row r="115" spans="1:7" ht="20.100000000000001" customHeight="1" x14ac:dyDescent="0.15">
      <c r="A115" s="7" t="s">
        <v>520</v>
      </c>
      <c r="B115" s="20" t="s">
        <v>521</v>
      </c>
      <c r="C115" s="20"/>
      <c r="D115" s="7" t="s">
        <v>309</v>
      </c>
      <c r="E115" s="10">
        <v>1</v>
      </c>
      <c r="F115" s="10">
        <v>80078.75</v>
      </c>
      <c r="G115" s="10">
        <v>80078.75</v>
      </c>
    </row>
    <row r="116" spans="1:7" ht="24.95" customHeight="1" x14ac:dyDescent="0.15">
      <c r="A116" s="27" t="s">
        <v>468</v>
      </c>
      <c r="B116" s="27"/>
      <c r="C116" s="27"/>
      <c r="D116" s="27"/>
      <c r="E116" s="11">
        <f>SUBTOTAL(9,E115:E115)</f>
        <v>1</v>
      </c>
      <c r="F116" s="11" t="s">
        <v>253</v>
      </c>
      <c r="G116" s="11">
        <f>SUBTOTAL(9,G115:G115)</f>
        <v>80078.75</v>
      </c>
    </row>
    <row r="117" spans="1:7" ht="60" customHeight="1" x14ac:dyDescent="0.15">
      <c r="A117" s="7" t="s">
        <v>522</v>
      </c>
      <c r="B117" s="20" t="s">
        <v>523</v>
      </c>
      <c r="C117" s="20"/>
      <c r="D117" s="7" t="s">
        <v>309</v>
      </c>
      <c r="E117" s="10">
        <v>1</v>
      </c>
      <c r="F117" s="10">
        <v>2107418.5099999998</v>
      </c>
      <c r="G117" s="10">
        <v>2107418.5099999998</v>
      </c>
    </row>
    <row r="118" spans="1:7" ht="24.95" customHeight="1" x14ac:dyDescent="0.15">
      <c r="A118" s="27" t="s">
        <v>468</v>
      </c>
      <c r="B118" s="27"/>
      <c r="C118" s="27"/>
      <c r="D118" s="27"/>
      <c r="E118" s="11">
        <f>SUBTOTAL(9,E117:E117)</f>
        <v>1</v>
      </c>
      <c r="F118" s="11" t="s">
        <v>253</v>
      </c>
      <c r="G118" s="11">
        <f>SUBTOTAL(9,G117:G117)</f>
        <v>2107418.5099999998</v>
      </c>
    </row>
    <row r="119" spans="1:7" ht="39.950000000000003" customHeight="1" x14ac:dyDescent="0.15">
      <c r="A119" s="7" t="s">
        <v>524</v>
      </c>
      <c r="B119" s="20" t="s">
        <v>525</v>
      </c>
      <c r="C119" s="20"/>
      <c r="D119" s="7" t="s">
        <v>309</v>
      </c>
      <c r="E119" s="10">
        <v>2</v>
      </c>
      <c r="F119" s="10">
        <v>42000</v>
      </c>
      <c r="G119" s="10">
        <v>84000</v>
      </c>
    </row>
    <row r="120" spans="1:7" ht="24.95" customHeight="1" x14ac:dyDescent="0.15">
      <c r="A120" s="27" t="s">
        <v>468</v>
      </c>
      <c r="B120" s="27"/>
      <c r="C120" s="27"/>
      <c r="D120" s="27"/>
      <c r="E120" s="11">
        <f>SUBTOTAL(9,E119:E119)</f>
        <v>2</v>
      </c>
      <c r="F120" s="11" t="s">
        <v>253</v>
      </c>
      <c r="G120" s="11">
        <f>SUBTOTAL(9,G119:G119)</f>
        <v>84000</v>
      </c>
    </row>
    <row r="121" spans="1:7" ht="20.100000000000001" customHeight="1" x14ac:dyDescent="0.15">
      <c r="A121" s="7" t="s">
        <v>526</v>
      </c>
      <c r="B121" s="20" t="s">
        <v>527</v>
      </c>
      <c r="C121" s="20"/>
      <c r="D121" s="7" t="s">
        <v>470</v>
      </c>
      <c r="E121" s="10">
        <v>1</v>
      </c>
      <c r="F121" s="10">
        <v>220000</v>
      </c>
      <c r="G121" s="10">
        <v>220000</v>
      </c>
    </row>
    <row r="122" spans="1:7" ht="24.95" customHeight="1" x14ac:dyDescent="0.15">
      <c r="A122" s="27" t="s">
        <v>468</v>
      </c>
      <c r="B122" s="27"/>
      <c r="C122" s="27"/>
      <c r="D122" s="27"/>
      <c r="E122" s="11">
        <f>SUBTOTAL(9,E121:E121)</f>
        <v>1</v>
      </c>
      <c r="F122" s="11" t="s">
        <v>253</v>
      </c>
      <c r="G122" s="11">
        <f>SUBTOTAL(9,G121:G121)</f>
        <v>220000</v>
      </c>
    </row>
    <row r="123" spans="1:7" ht="24.95" customHeight="1" x14ac:dyDescent="0.15">
      <c r="A123" s="27" t="s">
        <v>471</v>
      </c>
      <c r="B123" s="27"/>
      <c r="C123" s="27"/>
      <c r="D123" s="27"/>
      <c r="E123" s="27"/>
      <c r="F123" s="27"/>
      <c r="G123" s="11">
        <f>SUBTOTAL(9,G89:G122)</f>
        <v>3580029.4099999997</v>
      </c>
    </row>
    <row r="124" spans="1:7" ht="24.95" customHeight="1" x14ac:dyDescent="0.15"/>
    <row r="125" spans="1:7" ht="20.100000000000001" customHeight="1" x14ac:dyDescent="0.15">
      <c r="A125" s="25" t="s">
        <v>344</v>
      </c>
      <c r="B125" s="25"/>
      <c r="C125" s="26" t="s">
        <v>204</v>
      </c>
      <c r="D125" s="26"/>
      <c r="E125" s="26"/>
      <c r="F125" s="26"/>
      <c r="G125" s="26"/>
    </row>
    <row r="126" spans="1:7" ht="20.100000000000001" customHeight="1" x14ac:dyDescent="0.15">
      <c r="A126" s="25" t="s">
        <v>345</v>
      </c>
      <c r="B126" s="25"/>
      <c r="C126" s="26" t="s">
        <v>346</v>
      </c>
      <c r="D126" s="26"/>
      <c r="E126" s="26"/>
      <c r="F126" s="26"/>
      <c r="G126" s="26"/>
    </row>
    <row r="127" spans="1:7" ht="24.95" customHeight="1" x14ac:dyDescent="0.15">
      <c r="A127" s="25" t="s">
        <v>347</v>
      </c>
      <c r="B127" s="25"/>
      <c r="C127" s="26" t="s">
        <v>309</v>
      </c>
      <c r="D127" s="26"/>
      <c r="E127" s="26"/>
      <c r="F127" s="26"/>
      <c r="G127" s="26"/>
    </row>
    <row r="128" spans="1:7" ht="15" customHeight="1" x14ac:dyDescent="0.15"/>
    <row r="129" spans="1:7" ht="24.95" customHeight="1" x14ac:dyDescent="0.15">
      <c r="A129" s="16" t="s">
        <v>528</v>
      </c>
      <c r="B129" s="16"/>
      <c r="C129" s="16"/>
      <c r="D129" s="16"/>
      <c r="E129" s="16"/>
      <c r="F129" s="16"/>
      <c r="G129" s="16"/>
    </row>
    <row r="130" spans="1:7" ht="15" customHeight="1" x14ac:dyDescent="0.15"/>
    <row r="131" spans="1:7" ht="50.1" customHeight="1" x14ac:dyDescent="0.15">
      <c r="A131" s="7" t="s">
        <v>241</v>
      </c>
      <c r="B131" s="21" t="s">
        <v>434</v>
      </c>
      <c r="C131" s="21"/>
      <c r="D131" s="7" t="s">
        <v>463</v>
      </c>
      <c r="E131" s="7" t="s">
        <v>464</v>
      </c>
      <c r="F131" s="7" t="s">
        <v>465</v>
      </c>
      <c r="G131" s="7" t="s">
        <v>466</v>
      </c>
    </row>
    <row r="132" spans="1:7" ht="15" customHeight="1" x14ac:dyDescent="0.15">
      <c r="A132" s="7">
        <v>1</v>
      </c>
      <c r="B132" s="21">
        <v>2</v>
      </c>
      <c r="C132" s="21"/>
      <c r="D132" s="7">
        <v>3</v>
      </c>
      <c r="E132" s="7">
        <v>4</v>
      </c>
      <c r="F132" s="7">
        <v>5</v>
      </c>
      <c r="G132" s="7">
        <v>6</v>
      </c>
    </row>
    <row r="133" spans="1:7" ht="20.100000000000001" customHeight="1" x14ac:dyDescent="0.15">
      <c r="A133" s="7" t="s">
        <v>412</v>
      </c>
      <c r="B133" s="20" t="s">
        <v>529</v>
      </c>
      <c r="C133" s="20"/>
      <c r="D133" s="7" t="s">
        <v>309</v>
      </c>
      <c r="E133" s="10">
        <v>1</v>
      </c>
      <c r="F133" s="10">
        <v>18000</v>
      </c>
      <c r="G133" s="10">
        <v>18000</v>
      </c>
    </row>
    <row r="134" spans="1:7" ht="24.95" customHeight="1" x14ac:dyDescent="0.15">
      <c r="A134" s="27" t="s">
        <v>468</v>
      </c>
      <c r="B134" s="27"/>
      <c r="C134" s="27"/>
      <c r="D134" s="27"/>
      <c r="E134" s="11">
        <f>SUBTOTAL(9,E133:E133)</f>
        <v>1</v>
      </c>
      <c r="F134" s="11" t="s">
        <v>253</v>
      </c>
      <c r="G134" s="11">
        <f>SUBTOTAL(9,G133:G133)</f>
        <v>18000</v>
      </c>
    </row>
    <row r="135" spans="1:7" ht="24.95" customHeight="1" x14ac:dyDescent="0.15">
      <c r="A135" s="27" t="s">
        <v>471</v>
      </c>
      <c r="B135" s="27"/>
      <c r="C135" s="27"/>
      <c r="D135" s="27"/>
      <c r="E135" s="27"/>
      <c r="F135" s="27"/>
      <c r="G135" s="11">
        <f>SUBTOTAL(9,G133:G134)</f>
        <v>18000</v>
      </c>
    </row>
    <row r="136" spans="1:7" ht="24.95" customHeight="1" x14ac:dyDescent="0.15"/>
    <row r="137" spans="1:7" ht="20.100000000000001" customHeight="1" x14ac:dyDescent="0.15">
      <c r="A137" s="25" t="s">
        <v>344</v>
      </c>
      <c r="B137" s="25"/>
      <c r="C137" s="26" t="s">
        <v>204</v>
      </c>
      <c r="D137" s="26"/>
      <c r="E137" s="26"/>
      <c r="F137" s="26"/>
      <c r="G137" s="26"/>
    </row>
    <row r="138" spans="1:7" ht="20.100000000000001" customHeight="1" x14ac:dyDescent="0.15">
      <c r="A138" s="25" t="s">
        <v>345</v>
      </c>
      <c r="B138" s="25"/>
      <c r="C138" s="26" t="s">
        <v>346</v>
      </c>
      <c r="D138" s="26"/>
      <c r="E138" s="26"/>
      <c r="F138" s="26"/>
      <c r="G138" s="26"/>
    </row>
    <row r="139" spans="1:7" ht="24.95" customHeight="1" x14ac:dyDescent="0.15">
      <c r="A139" s="25" t="s">
        <v>347</v>
      </c>
      <c r="B139" s="25"/>
      <c r="C139" s="26" t="s">
        <v>309</v>
      </c>
      <c r="D139" s="26"/>
      <c r="E139" s="26"/>
      <c r="F139" s="26"/>
      <c r="G139" s="26"/>
    </row>
    <row r="140" spans="1:7" ht="15" customHeight="1" x14ac:dyDescent="0.15"/>
    <row r="141" spans="1:7" ht="24.95" customHeight="1" x14ac:dyDescent="0.15">
      <c r="A141" s="16" t="s">
        <v>530</v>
      </c>
      <c r="B141" s="16"/>
      <c r="C141" s="16"/>
      <c r="D141" s="16"/>
      <c r="E141" s="16"/>
      <c r="F141" s="16"/>
      <c r="G141" s="16"/>
    </row>
    <row r="142" spans="1:7" ht="15" customHeight="1" x14ac:dyDescent="0.15"/>
    <row r="143" spans="1:7" ht="50.1" customHeight="1" x14ac:dyDescent="0.15">
      <c r="A143" s="7" t="s">
        <v>241</v>
      </c>
      <c r="B143" s="21" t="s">
        <v>434</v>
      </c>
      <c r="C143" s="21"/>
      <c r="D143" s="7" t="s">
        <v>463</v>
      </c>
      <c r="E143" s="7" t="s">
        <v>464</v>
      </c>
      <c r="F143" s="7" t="s">
        <v>465</v>
      </c>
      <c r="G143" s="7" t="s">
        <v>466</v>
      </c>
    </row>
    <row r="144" spans="1:7" ht="15" customHeight="1" x14ac:dyDescent="0.15">
      <c r="A144" s="7">
        <v>1</v>
      </c>
      <c r="B144" s="21">
        <v>2</v>
      </c>
      <c r="C144" s="21"/>
      <c r="D144" s="7">
        <v>3</v>
      </c>
      <c r="E144" s="7">
        <v>4</v>
      </c>
      <c r="F144" s="7">
        <v>5</v>
      </c>
      <c r="G144" s="7">
        <v>6</v>
      </c>
    </row>
    <row r="145" spans="1:7" ht="80.099999999999994" customHeight="1" x14ac:dyDescent="0.15">
      <c r="A145" s="7" t="s">
        <v>426</v>
      </c>
      <c r="B145" s="20" t="s">
        <v>531</v>
      </c>
      <c r="C145" s="20"/>
      <c r="D145" s="7" t="s">
        <v>309</v>
      </c>
      <c r="E145" s="10">
        <v>1</v>
      </c>
      <c r="F145" s="10">
        <v>430000</v>
      </c>
      <c r="G145" s="10">
        <v>430000</v>
      </c>
    </row>
    <row r="146" spans="1:7" ht="60" customHeight="1" x14ac:dyDescent="0.15">
      <c r="A146" s="7" t="s">
        <v>426</v>
      </c>
      <c r="B146" s="20" t="s">
        <v>532</v>
      </c>
      <c r="C146" s="20"/>
      <c r="D146" s="7" t="s">
        <v>309</v>
      </c>
      <c r="E146" s="10">
        <v>1</v>
      </c>
      <c r="F146" s="10">
        <v>453701.96</v>
      </c>
      <c r="G146" s="10">
        <v>453701.96</v>
      </c>
    </row>
    <row r="147" spans="1:7" ht="24.95" customHeight="1" x14ac:dyDescent="0.15">
      <c r="A147" s="27" t="s">
        <v>468</v>
      </c>
      <c r="B147" s="27"/>
      <c r="C147" s="27"/>
      <c r="D147" s="27"/>
      <c r="E147" s="11">
        <f>SUBTOTAL(9,E145:E146)</f>
        <v>2</v>
      </c>
      <c r="F147" s="11" t="s">
        <v>253</v>
      </c>
      <c r="G147" s="11">
        <f>SUBTOTAL(9,G145:G146)</f>
        <v>883701.96</v>
      </c>
    </row>
    <row r="148" spans="1:7" ht="24.95" customHeight="1" x14ac:dyDescent="0.15">
      <c r="A148" s="27" t="s">
        <v>471</v>
      </c>
      <c r="B148" s="27"/>
      <c r="C148" s="27"/>
      <c r="D148" s="27"/>
      <c r="E148" s="27"/>
      <c r="F148" s="27"/>
      <c r="G148" s="11">
        <f>SUBTOTAL(9,G145:G147)</f>
        <v>883701.96</v>
      </c>
    </row>
    <row r="149" spans="1:7" ht="24.95" customHeight="1" x14ac:dyDescent="0.15"/>
    <row r="150" spans="1:7" ht="20.100000000000001" customHeight="1" x14ac:dyDescent="0.15">
      <c r="A150" s="25" t="s">
        <v>344</v>
      </c>
      <c r="B150" s="25"/>
      <c r="C150" s="26" t="s">
        <v>204</v>
      </c>
      <c r="D150" s="26"/>
      <c r="E150" s="26"/>
      <c r="F150" s="26"/>
      <c r="G150" s="26"/>
    </row>
    <row r="151" spans="1:7" ht="20.100000000000001" customHeight="1" x14ac:dyDescent="0.15">
      <c r="A151" s="25" t="s">
        <v>345</v>
      </c>
      <c r="B151" s="25"/>
      <c r="C151" s="26" t="s">
        <v>346</v>
      </c>
      <c r="D151" s="26"/>
      <c r="E151" s="26"/>
      <c r="F151" s="26"/>
      <c r="G151" s="26"/>
    </row>
    <row r="152" spans="1:7" ht="24.95" customHeight="1" x14ac:dyDescent="0.15">
      <c r="A152" s="25" t="s">
        <v>347</v>
      </c>
      <c r="B152" s="25"/>
      <c r="C152" s="26" t="s">
        <v>309</v>
      </c>
      <c r="D152" s="26"/>
      <c r="E152" s="26"/>
      <c r="F152" s="26"/>
      <c r="G152" s="26"/>
    </row>
    <row r="153" spans="1:7" ht="15" customHeight="1" x14ac:dyDescent="0.15"/>
    <row r="154" spans="1:7" ht="24.95" customHeight="1" x14ac:dyDescent="0.15">
      <c r="A154" s="16" t="s">
        <v>533</v>
      </c>
      <c r="B154" s="16"/>
      <c r="C154" s="16"/>
      <c r="D154" s="16"/>
      <c r="E154" s="16"/>
      <c r="F154" s="16"/>
      <c r="G154" s="16"/>
    </row>
    <row r="155" spans="1:7" ht="15" customHeight="1" x14ac:dyDescent="0.15"/>
    <row r="156" spans="1:7" ht="50.1" customHeight="1" x14ac:dyDescent="0.15">
      <c r="A156" s="7" t="s">
        <v>241</v>
      </c>
      <c r="B156" s="21" t="s">
        <v>434</v>
      </c>
      <c r="C156" s="21"/>
      <c r="D156" s="7" t="s">
        <v>463</v>
      </c>
      <c r="E156" s="7" t="s">
        <v>464</v>
      </c>
      <c r="F156" s="7" t="s">
        <v>465</v>
      </c>
      <c r="G156" s="7" t="s">
        <v>466</v>
      </c>
    </row>
    <row r="157" spans="1:7" ht="15" customHeight="1" x14ac:dyDescent="0.15">
      <c r="A157" s="7">
        <v>1</v>
      </c>
      <c r="B157" s="21">
        <v>2</v>
      </c>
      <c r="C157" s="21"/>
      <c r="D157" s="7">
        <v>3</v>
      </c>
      <c r="E157" s="7">
        <v>4</v>
      </c>
      <c r="F157" s="7">
        <v>5</v>
      </c>
      <c r="G157" s="7">
        <v>6</v>
      </c>
    </row>
    <row r="158" spans="1:7" ht="39.950000000000003" customHeight="1" x14ac:dyDescent="0.15">
      <c r="A158" s="7" t="s">
        <v>534</v>
      </c>
      <c r="B158" s="20" t="s">
        <v>535</v>
      </c>
      <c r="C158" s="20"/>
      <c r="D158" s="7" t="s">
        <v>309</v>
      </c>
      <c r="E158" s="10">
        <v>1</v>
      </c>
      <c r="F158" s="10">
        <v>120000</v>
      </c>
      <c r="G158" s="10">
        <v>120000</v>
      </c>
    </row>
    <row r="159" spans="1:7" ht="24.95" customHeight="1" x14ac:dyDescent="0.15">
      <c r="A159" s="27" t="s">
        <v>468</v>
      </c>
      <c r="B159" s="27"/>
      <c r="C159" s="27"/>
      <c r="D159" s="27"/>
      <c r="E159" s="11">
        <f>SUBTOTAL(9,E158:E158)</f>
        <v>1</v>
      </c>
      <c r="F159" s="11" t="s">
        <v>253</v>
      </c>
      <c r="G159" s="11">
        <f>SUBTOTAL(9,G158:G158)</f>
        <v>120000</v>
      </c>
    </row>
    <row r="160" spans="1:7" ht="24.95" customHeight="1" x14ac:dyDescent="0.15">
      <c r="A160" s="27" t="s">
        <v>471</v>
      </c>
      <c r="B160" s="27"/>
      <c r="C160" s="27"/>
      <c r="D160" s="27"/>
      <c r="E160" s="27"/>
      <c r="F160" s="27"/>
      <c r="G160" s="11">
        <f>SUBTOTAL(9,G158:G159)</f>
        <v>120000</v>
      </c>
    </row>
    <row r="161" spans="1:7" ht="24.95" customHeight="1" x14ac:dyDescent="0.15"/>
    <row r="162" spans="1:7" ht="20.100000000000001" customHeight="1" x14ac:dyDescent="0.15">
      <c r="A162" s="25" t="s">
        <v>344</v>
      </c>
      <c r="B162" s="25"/>
      <c r="C162" s="26" t="s">
        <v>204</v>
      </c>
      <c r="D162" s="26"/>
      <c r="E162" s="26"/>
      <c r="F162" s="26"/>
      <c r="G162" s="26"/>
    </row>
    <row r="163" spans="1:7" ht="20.100000000000001" customHeight="1" x14ac:dyDescent="0.15">
      <c r="A163" s="25" t="s">
        <v>345</v>
      </c>
      <c r="B163" s="25"/>
      <c r="C163" s="26" t="s">
        <v>346</v>
      </c>
      <c r="D163" s="26"/>
      <c r="E163" s="26"/>
      <c r="F163" s="26"/>
      <c r="G163" s="26"/>
    </row>
    <row r="164" spans="1:7" ht="24.95" customHeight="1" x14ac:dyDescent="0.15">
      <c r="A164" s="25" t="s">
        <v>347</v>
      </c>
      <c r="B164" s="25"/>
      <c r="C164" s="26" t="s">
        <v>309</v>
      </c>
      <c r="D164" s="26"/>
      <c r="E164" s="26"/>
      <c r="F164" s="26"/>
      <c r="G164" s="26"/>
    </row>
    <row r="165" spans="1:7" ht="15" customHeight="1" x14ac:dyDescent="0.15"/>
    <row r="166" spans="1:7" ht="24.95" customHeight="1" x14ac:dyDescent="0.15">
      <c r="A166" s="16" t="s">
        <v>536</v>
      </c>
      <c r="B166" s="16"/>
      <c r="C166" s="16"/>
      <c r="D166" s="16"/>
      <c r="E166" s="16"/>
      <c r="F166" s="16"/>
      <c r="G166" s="16"/>
    </row>
    <row r="167" spans="1:7" ht="15" customHeight="1" x14ac:dyDescent="0.15"/>
    <row r="168" spans="1:7" ht="50.1" customHeight="1" x14ac:dyDescent="0.15">
      <c r="A168" s="7" t="s">
        <v>241</v>
      </c>
      <c r="B168" s="21" t="s">
        <v>434</v>
      </c>
      <c r="C168" s="21"/>
      <c r="D168" s="7" t="s">
        <v>463</v>
      </c>
      <c r="E168" s="7" t="s">
        <v>464</v>
      </c>
      <c r="F168" s="7" t="s">
        <v>465</v>
      </c>
      <c r="G168" s="7" t="s">
        <v>466</v>
      </c>
    </row>
    <row r="169" spans="1:7" ht="15" customHeight="1" x14ac:dyDescent="0.15">
      <c r="A169" s="7">
        <v>1</v>
      </c>
      <c r="B169" s="21">
        <v>2</v>
      </c>
      <c r="C169" s="21"/>
      <c r="D169" s="7">
        <v>3</v>
      </c>
      <c r="E169" s="7">
        <v>4</v>
      </c>
      <c r="F169" s="7">
        <v>5</v>
      </c>
      <c r="G169" s="7">
        <v>6</v>
      </c>
    </row>
    <row r="170" spans="1:7" ht="39.950000000000003" customHeight="1" x14ac:dyDescent="0.15">
      <c r="A170" s="7" t="s">
        <v>537</v>
      </c>
      <c r="B170" s="20" t="s">
        <v>538</v>
      </c>
      <c r="C170" s="20"/>
      <c r="D170" s="7" t="s">
        <v>470</v>
      </c>
      <c r="E170" s="10">
        <v>1</v>
      </c>
      <c r="F170" s="10">
        <v>25000</v>
      </c>
      <c r="G170" s="10">
        <v>25000</v>
      </c>
    </row>
    <row r="171" spans="1:7" ht="39.950000000000003" customHeight="1" x14ac:dyDescent="0.15">
      <c r="A171" s="7" t="s">
        <v>537</v>
      </c>
      <c r="B171" s="20" t="s">
        <v>539</v>
      </c>
      <c r="C171" s="20"/>
      <c r="D171" s="7" t="s">
        <v>470</v>
      </c>
      <c r="E171" s="10">
        <v>1</v>
      </c>
      <c r="F171" s="10">
        <v>10000</v>
      </c>
      <c r="G171" s="10">
        <v>10000</v>
      </c>
    </row>
    <row r="172" spans="1:7" ht="39.950000000000003" customHeight="1" x14ac:dyDescent="0.15">
      <c r="A172" s="7" t="s">
        <v>537</v>
      </c>
      <c r="B172" s="20" t="s">
        <v>540</v>
      </c>
      <c r="C172" s="20"/>
      <c r="D172" s="7" t="s">
        <v>470</v>
      </c>
      <c r="E172" s="10">
        <v>1</v>
      </c>
      <c r="F172" s="10">
        <v>15000</v>
      </c>
      <c r="G172" s="10">
        <v>15000</v>
      </c>
    </row>
    <row r="173" spans="1:7" ht="39.950000000000003" customHeight="1" x14ac:dyDescent="0.15">
      <c r="A173" s="7" t="s">
        <v>537</v>
      </c>
      <c r="B173" s="20" t="s">
        <v>541</v>
      </c>
      <c r="C173" s="20"/>
      <c r="D173" s="7" t="s">
        <v>470</v>
      </c>
      <c r="E173" s="10">
        <v>1</v>
      </c>
      <c r="F173" s="10">
        <v>4583.8</v>
      </c>
      <c r="G173" s="10">
        <v>4583.8</v>
      </c>
    </row>
    <row r="174" spans="1:7" ht="39.950000000000003" customHeight="1" x14ac:dyDescent="0.15">
      <c r="A174" s="7" t="s">
        <v>537</v>
      </c>
      <c r="B174" s="20" t="s">
        <v>542</v>
      </c>
      <c r="C174" s="20"/>
      <c r="D174" s="7" t="s">
        <v>470</v>
      </c>
      <c r="E174" s="10">
        <v>1</v>
      </c>
      <c r="F174" s="10">
        <v>16127.72</v>
      </c>
      <c r="G174" s="10">
        <v>16127.72</v>
      </c>
    </row>
    <row r="175" spans="1:7" ht="24.95" customHeight="1" x14ac:dyDescent="0.15">
      <c r="A175" s="27" t="s">
        <v>468</v>
      </c>
      <c r="B175" s="27"/>
      <c r="C175" s="27"/>
      <c r="D175" s="27"/>
      <c r="E175" s="11">
        <f>SUBTOTAL(9,E170:E174)</f>
        <v>5</v>
      </c>
      <c r="F175" s="11" t="s">
        <v>253</v>
      </c>
      <c r="G175" s="11">
        <f>SUBTOTAL(9,G170:G174)</f>
        <v>70711.520000000004</v>
      </c>
    </row>
    <row r="176" spans="1:7" ht="39.950000000000003" customHeight="1" x14ac:dyDescent="0.15">
      <c r="A176" s="7" t="s">
        <v>543</v>
      </c>
      <c r="B176" s="20" t="s">
        <v>544</v>
      </c>
      <c r="C176" s="20"/>
      <c r="D176" s="7" t="s">
        <v>309</v>
      </c>
      <c r="E176" s="10">
        <v>1</v>
      </c>
      <c r="F176" s="10">
        <v>40000</v>
      </c>
      <c r="G176" s="10">
        <v>40000</v>
      </c>
    </row>
    <row r="177" spans="1:7" ht="24.95" customHeight="1" x14ac:dyDescent="0.15">
      <c r="A177" s="27" t="s">
        <v>468</v>
      </c>
      <c r="B177" s="27"/>
      <c r="C177" s="27"/>
      <c r="D177" s="27"/>
      <c r="E177" s="11">
        <f>SUBTOTAL(9,E176:E176)</f>
        <v>1</v>
      </c>
      <c r="F177" s="11" t="s">
        <v>253</v>
      </c>
      <c r="G177" s="11">
        <f>SUBTOTAL(9,G176:G176)</f>
        <v>40000</v>
      </c>
    </row>
    <row r="178" spans="1:7" ht="24.95" customHeight="1" x14ac:dyDescent="0.15">
      <c r="A178" s="27" t="s">
        <v>471</v>
      </c>
      <c r="B178" s="27"/>
      <c r="C178" s="27"/>
      <c r="D178" s="27"/>
      <c r="E178" s="27"/>
      <c r="F178" s="27"/>
      <c r="G178" s="11">
        <f>SUBTOTAL(9,G170:G177)</f>
        <v>110711.52</v>
      </c>
    </row>
    <row r="179" spans="1:7" ht="24.95" customHeight="1" x14ac:dyDescent="0.15"/>
    <row r="180" spans="1:7" ht="20.100000000000001" customHeight="1" x14ac:dyDescent="0.15">
      <c r="A180" s="25" t="s">
        <v>344</v>
      </c>
      <c r="B180" s="25"/>
      <c r="C180" s="26" t="s">
        <v>204</v>
      </c>
      <c r="D180" s="26"/>
      <c r="E180" s="26"/>
      <c r="F180" s="26"/>
      <c r="G180" s="26"/>
    </row>
    <row r="181" spans="1:7" ht="20.100000000000001" customHeight="1" x14ac:dyDescent="0.15">
      <c r="A181" s="25" t="s">
        <v>345</v>
      </c>
      <c r="B181" s="25"/>
      <c r="C181" s="26" t="s">
        <v>346</v>
      </c>
      <c r="D181" s="26"/>
      <c r="E181" s="26"/>
      <c r="F181" s="26"/>
      <c r="G181" s="26"/>
    </row>
    <row r="182" spans="1:7" ht="24.95" customHeight="1" x14ac:dyDescent="0.15">
      <c r="A182" s="25" t="s">
        <v>347</v>
      </c>
      <c r="B182" s="25"/>
      <c r="C182" s="26" t="s">
        <v>309</v>
      </c>
      <c r="D182" s="26"/>
      <c r="E182" s="26"/>
      <c r="F182" s="26"/>
      <c r="G182" s="26"/>
    </row>
    <row r="183" spans="1:7" ht="15" customHeight="1" x14ac:dyDescent="0.15"/>
    <row r="184" spans="1:7" ht="24.95" customHeight="1" x14ac:dyDescent="0.15">
      <c r="A184" s="16" t="s">
        <v>545</v>
      </c>
      <c r="B184" s="16"/>
      <c r="C184" s="16"/>
      <c r="D184" s="16"/>
      <c r="E184" s="16"/>
      <c r="F184" s="16"/>
      <c r="G184" s="16"/>
    </row>
    <row r="185" spans="1:7" ht="15" customHeight="1" x14ac:dyDescent="0.15"/>
    <row r="186" spans="1:7" ht="50.1" customHeight="1" x14ac:dyDescent="0.15">
      <c r="A186" s="7" t="s">
        <v>241</v>
      </c>
      <c r="B186" s="21" t="s">
        <v>434</v>
      </c>
      <c r="C186" s="21"/>
      <c r="D186" s="7" t="s">
        <v>463</v>
      </c>
      <c r="E186" s="7" t="s">
        <v>464</v>
      </c>
      <c r="F186" s="7" t="s">
        <v>465</v>
      </c>
      <c r="G186" s="7" t="s">
        <v>466</v>
      </c>
    </row>
    <row r="187" spans="1:7" ht="15" customHeight="1" x14ac:dyDescent="0.15">
      <c r="A187" s="7">
        <v>1</v>
      </c>
      <c r="B187" s="21">
        <v>2</v>
      </c>
      <c r="C187" s="21"/>
      <c r="D187" s="7">
        <v>3</v>
      </c>
      <c r="E187" s="7">
        <v>4</v>
      </c>
      <c r="F187" s="7">
        <v>5</v>
      </c>
      <c r="G187" s="7">
        <v>6</v>
      </c>
    </row>
    <row r="188" spans="1:7" ht="39.950000000000003" customHeight="1" x14ac:dyDescent="0.15">
      <c r="A188" s="7" t="s">
        <v>546</v>
      </c>
      <c r="B188" s="20" t="s">
        <v>547</v>
      </c>
      <c r="C188" s="20"/>
      <c r="D188" s="7" t="s">
        <v>309</v>
      </c>
      <c r="E188" s="10">
        <v>1</v>
      </c>
      <c r="F188" s="10">
        <v>20000</v>
      </c>
      <c r="G188" s="10">
        <v>20000</v>
      </c>
    </row>
    <row r="189" spans="1:7" ht="24.95" customHeight="1" x14ac:dyDescent="0.15">
      <c r="A189" s="27" t="s">
        <v>468</v>
      </c>
      <c r="B189" s="27"/>
      <c r="C189" s="27"/>
      <c r="D189" s="27"/>
      <c r="E189" s="11">
        <f>SUBTOTAL(9,E188:E188)</f>
        <v>1</v>
      </c>
      <c r="F189" s="11" t="s">
        <v>253</v>
      </c>
      <c r="G189" s="11">
        <f>SUBTOTAL(9,G188:G188)</f>
        <v>20000</v>
      </c>
    </row>
    <row r="190" spans="1:7" ht="24.95" customHeight="1" x14ac:dyDescent="0.15">
      <c r="A190" s="27" t="s">
        <v>471</v>
      </c>
      <c r="B190" s="27"/>
      <c r="C190" s="27"/>
      <c r="D190" s="27"/>
      <c r="E190" s="27"/>
      <c r="F190" s="27"/>
      <c r="G190" s="11">
        <f>SUBTOTAL(9,G188:G189)</f>
        <v>20000</v>
      </c>
    </row>
    <row r="191" spans="1:7" ht="24.95" customHeight="1" x14ac:dyDescent="0.15"/>
    <row r="192" spans="1:7" ht="20.100000000000001" customHeight="1" x14ac:dyDescent="0.15">
      <c r="A192" s="25" t="s">
        <v>344</v>
      </c>
      <c r="B192" s="25"/>
      <c r="C192" s="26" t="s">
        <v>204</v>
      </c>
      <c r="D192" s="26"/>
      <c r="E192" s="26"/>
      <c r="F192" s="26"/>
      <c r="G192" s="26"/>
    </row>
    <row r="193" spans="1:7" ht="20.100000000000001" customHeight="1" x14ac:dyDescent="0.15">
      <c r="A193" s="25" t="s">
        <v>345</v>
      </c>
      <c r="B193" s="25"/>
      <c r="C193" s="26" t="s">
        <v>548</v>
      </c>
      <c r="D193" s="26"/>
      <c r="E193" s="26"/>
      <c r="F193" s="26"/>
      <c r="G193" s="26"/>
    </row>
    <row r="194" spans="1:7" ht="24.95" customHeight="1" x14ac:dyDescent="0.15">
      <c r="A194" s="25" t="s">
        <v>347</v>
      </c>
      <c r="B194" s="25"/>
      <c r="C194" s="26" t="s">
        <v>309</v>
      </c>
      <c r="D194" s="26"/>
      <c r="E194" s="26"/>
      <c r="F194" s="26"/>
      <c r="G194" s="26"/>
    </row>
    <row r="195" spans="1:7" ht="15" customHeight="1" x14ac:dyDescent="0.15"/>
    <row r="196" spans="1:7" ht="24.95" customHeight="1" x14ac:dyDescent="0.15">
      <c r="A196" s="16" t="s">
        <v>498</v>
      </c>
      <c r="B196" s="16"/>
      <c r="C196" s="16"/>
      <c r="D196" s="16"/>
      <c r="E196" s="16"/>
      <c r="F196" s="16"/>
      <c r="G196" s="16"/>
    </row>
    <row r="197" spans="1:7" ht="15" customHeight="1" x14ac:dyDescent="0.15"/>
    <row r="198" spans="1:7" ht="50.1" customHeight="1" x14ac:dyDescent="0.15">
      <c r="A198" s="7" t="s">
        <v>241</v>
      </c>
      <c r="B198" s="21" t="s">
        <v>434</v>
      </c>
      <c r="C198" s="21"/>
      <c r="D198" s="7" t="s">
        <v>463</v>
      </c>
      <c r="E198" s="7" t="s">
        <v>464</v>
      </c>
      <c r="F198" s="7" t="s">
        <v>465</v>
      </c>
      <c r="G198" s="7" t="s">
        <v>466</v>
      </c>
    </row>
    <row r="199" spans="1:7" ht="15" customHeight="1" x14ac:dyDescent="0.15">
      <c r="A199" s="7">
        <v>1</v>
      </c>
      <c r="B199" s="21">
        <v>2</v>
      </c>
      <c r="C199" s="21"/>
      <c r="D199" s="7">
        <v>3</v>
      </c>
      <c r="E199" s="7">
        <v>4</v>
      </c>
      <c r="F199" s="7">
        <v>5</v>
      </c>
      <c r="G199" s="7">
        <v>6</v>
      </c>
    </row>
    <row r="200" spans="1:7" ht="39.950000000000003" customHeight="1" x14ac:dyDescent="0.15">
      <c r="A200" s="7" t="s">
        <v>549</v>
      </c>
      <c r="B200" s="20" t="s">
        <v>550</v>
      </c>
      <c r="C200" s="20"/>
      <c r="D200" s="7" t="s">
        <v>309</v>
      </c>
      <c r="E200" s="10">
        <v>1</v>
      </c>
      <c r="F200" s="10">
        <v>174100</v>
      </c>
      <c r="G200" s="10">
        <v>174100</v>
      </c>
    </row>
    <row r="201" spans="1:7" ht="24.95" customHeight="1" x14ac:dyDescent="0.15">
      <c r="A201" s="27" t="s">
        <v>468</v>
      </c>
      <c r="B201" s="27"/>
      <c r="C201" s="27"/>
      <c r="D201" s="27"/>
      <c r="E201" s="11">
        <f>SUBTOTAL(9,E200:E200)</f>
        <v>1</v>
      </c>
      <c r="F201" s="11" t="s">
        <v>253</v>
      </c>
      <c r="G201" s="11">
        <f>SUBTOTAL(9,G200:G200)</f>
        <v>174100</v>
      </c>
    </row>
    <row r="202" spans="1:7" ht="24.95" customHeight="1" x14ac:dyDescent="0.15">
      <c r="A202" s="27" t="s">
        <v>471</v>
      </c>
      <c r="B202" s="27"/>
      <c r="C202" s="27"/>
      <c r="D202" s="27"/>
      <c r="E202" s="27"/>
      <c r="F202" s="27"/>
      <c r="G202" s="11">
        <f>SUBTOTAL(9,G200:G201)</f>
        <v>174100</v>
      </c>
    </row>
    <row r="203" spans="1:7" ht="24.95" customHeight="1" x14ac:dyDescent="0.15"/>
    <row r="204" spans="1:7" ht="20.100000000000001" customHeight="1" x14ac:dyDescent="0.15">
      <c r="A204" s="25" t="s">
        <v>344</v>
      </c>
      <c r="B204" s="25"/>
      <c r="C204" s="26" t="s">
        <v>204</v>
      </c>
      <c r="D204" s="26"/>
      <c r="E204" s="26"/>
      <c r="F204" s="26"/>
      <c r="G204" s="26"/>
    </row>
    <row r="205" spans="1:7" ht="20.100000000000001" customHeight="1" x14ac:dyDescent="0.15">
      <c r="A205" s="25" t="s">
        <v>345</v>
      </c>
      <c r="B205" s="25"/>
      <c r="C205" s="26" t="s">
        <v>548</v>
      </c>
      <c r="D205" s="26"/>
      <c r="E205" s="26"/>
      <c r="F205" s="26"/>
      <c r="G205" s="26"/>
    </row>
    <row r="206" spans="1:7" ht="24.95" customHeight="1" x14ac:dyDescent="0.15">
      <c r="A206" s="25" t="s">
        <v>347</v>
      </c>
      <c r="B206" s="25"/>
      <c r="C206" s="26" t="s">
        <v>309</v>
      </c>
      <c r="D206" s="26"/>
      <c r="E206" s="26"/>
      <c r="F206" s="26"/>
      <c r="G206" s="26"/>
    </row>
    <row r="207" spans="1:7" ht="15" customHeight="1" x14ac:dyDescent="0.15"/>
    <row r="208" spans="1:7" ht="24.95" customHeight="1" x14ac:dyDescent="0.15">
      <c r="A208" s="16" t="s">
        <v>530</v>
      </c>
      <c r="B208" s="16"/>
      <c r="C208" s="16"/>
      <c r="D208" s="16"/>
      <c r="E208" s="16"/>
      <c r="F208" s="16"/>
      <c r="G208" s="16"/>
    </row>
    <row r="209" spans="1:7" ht="15" customHeight="1" x14ac:dyDescent="0.15"/>
    <row r="210" spans="1:7" ht="50.1" customHeight="1" x14ac:dyDescent="0.15">
      <c r="A210" s="7" t="s">
        <v>241</v>
      </c>
      <c r="B210" s="21" t="s">
        <v>434</v>
      </c>
      <c r="C210" s="21"/>
      <c r="D210" s="7" t="s">
        <v>463</v>
      </c>
      <c r="E210" s="7" t="s">
        <v>464</v>
      </c>
      <c r="F210" s="7" t="s">
        <v>465</v>
      </c>
      <c r="G210" s="7" t="s">
        <v>466</v>
      </c>
    </row>
    <row r="211" spans="1:7" ht="15" customHeight="1" x14ac:dyDescent="0.15">
      <c r="A211" s="7">
        <v>1</v>
      </c>
      <c r="B211" s="21">
        <v>2</v>
      </c>
      <c r="C211" s="21"/>
      <c r="D211" s="7">
        <v>3</v>
      </c>
      <c r="E211" s="7">
        <v>4</v>
      </c>
      <c r="F211" s="7">
        <v>5</v>
      </c>
      <c r="G211" s="7">
        <v>6</v>
      </c>
    </row>
    <row r="212" spans="1:7" ht="60" customHeight="1" x14ac:dyDescent="0.15">
      <c r="A212" s="7" t="s">
        <v>551</v>
      </c>
      <c r="B212" s="20" t="s">
        <v>552</v>
      </c>
      <c r="C212" s="20"/>
      <c r="D212" s="7" t="s">
        <v>309</v>
      </c>
      <c r="E212" s="10">
        <v>1</v>
      </c>
      <c r="F212" s="10">
        <v>200000</v>
      </c>
      <c r="G212" s="10">
        <v>200000</v>
      </c>
    </row>
    <row r="213" spans="1:7" ht="24.95" customHeight="1" x14ac:dyDescent="0.15">
      <c r="A213" s="27" t="s">
        <v>468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200000</v>
      </c>
    </row>
    <row r="214" spans="1:7" ht="24.95" customHeight="1" x14ac:dyDescent="0.15">
      <c r="A214" s="27" t="s">
        <v>471</v>
      </c>
      <c r="B214" s="27"/>
      <c r="C214" s="27"/>
      <c r="D214" s="27"/>
      <c r="E214" s="27"/>
      <c r="F214" s="27"/>
      <c r="G214" s="11">
        <f>SUBTOTAL(9,G212:G213)</f>
        <v>200000</v>
      </c>
    </row>
    <row r="215" spans="1:7" ht="24.95" customHeight="1" x14ac:dyDescent="0.15"/>
    <row r="216" spans="1:7" ht="20.100000000000001" customHeight="1" x14ac:dyDescent="0.15">
      <c r="A216" s="25" t="s">
        <v>344</v>
      </c>
      <c r="B216" s="25"/>
      <c r="C216" s="26" t="s">
        <v>214</v>
      </c>
      <c r="D216" s="26"/>
      <c r="E216" s="26"/>
      <c r="F216" s="26"/>
      <c r="G216" s="26"/>
    </row>
    <row r="217" spans="1:7" ht="20.100000000000001" customHeight="1" x14ac:dyDescent="0.15">
      <c r="A217" s="25" t="s">
        <v>345</v>
      </c>
      <c r="B217" s="25"/>
      <c r="C217" s="26" t="s">
        <v>346</v>
      </c>
      <c r="D217" s="26"/>
      <c r="E217" s="26"/>
      <c r="F217" s="26"/>
      <c r="G217" s="26"/>
    </row>
    <row r="218" spans="1:7" ht="24.95" customHeight="1" x14ac:dyDescent="0.15">
      <c r="A218" s="25" t="s">
        <v>347</v>
      </c>
      <c r="B218" s="25"/>
      <c r="C218" s="26" t="s">
        <v>309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472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50.1" customHeight="1" x14ac:dyDescent="0.15">
      <c r="A222" s="7" t="s">
        <v>241</v>
      </c>
      <c r="B222" s="21" t="s">
        <v>434</v>
      </c>
      <c r="C222" s="21"/>
      <c r="D222" s="7" t="s">
        <v>463</v>
      </c>
      <c r="E222" s="7" t="s">
        <v>464</v>
      </c>
      <c r="F222" s="7" t="s">
        <v>465</v>
      </c>
      <c r="G222" s="7" t="s">
        <v>466</v>
      </c>
    </row>
    <row r="223" spans="1:7" ht="15" customHeight="1" x14ac:dyDescent="0.15">
      <c r="A223" s="7">
        <v>1</v>
      </c>
      <c r="B223" s="21">
        <v>2</v>
      </c>
      <c r="C223" s="21"/>
      <c r="D223" s="7">
        <v>3</v>
      </c>
      <c r="E223" s="7">
        <v>4</v>
      </c>
      <c r="F223" s="7">
        <v>5</v>
      </c>
      <c r="G223" s="7">
        <v>6</v>
      </c>
    </row>
    <row r="224" spans="1:7" ht="20.100000000000001" customHeight="1" x14ac:dyDescent="0.15">
      <c r="A224" s="7" t="s">
        <v>363</v>
      </c>
      <c r="B224" s="20" t="s">
        <v>553</v>
      </c>
      <c r="C224" s="20"/>
      <c r="D224" s="7" t="s">
        <v>470</v>
      </c>
      <c r="E224" s="10">
        <v>1</v>
      </c>
      <c r="F224" s="10">
        <v>91359.9</v>
      </c>
      <c r="G224" s="10">
        <v>91359.9</v>
      </c>
    </row>
    <row r="225" spans="1:7" ht="24.95" customHeight="1" x14ac:dyDescent="0.15">
      <c r="A225" s="27" t="s">
        <v>468</v>
      </c>
      <c r="B225" s="27"/>
      <c r="C225" s="27"/>
      <c r="D225" s="27"/>
      <c r="E225" s="11">
        <f>SUBTOTAL(9,E224:E224)</f>
        <v>1</v>
      </c>
      <c r="F225" s="11" t="s">
        <v>253</v>
      </c>
      <c r="G225" s="11">
        <f>SUBTOTAL(9,G224:G224)</f>
        <v>91359.9</v>
      </c>
    </row>
    <row r="226" spans="1:7" ht="20.100000000000001" customHeight="1" x14ac:dyDescent="0.15">
      <c r="A226" s="7" t="s">
        <v>379</v>
      </c>
      <c r="B226" s="20" t="s">
        <v>554</v>
      </c>
      <c r="C226" s="20"/>
      <c r="D226" s="7" t="s">
        <v>470</v>
      </c>
      <c r="E226" s="10">
        <v>1</v>
      </c>
      <c r="F226" s="10">
        <v>210000</v>
      </c>
      <c r="G226" s="10">
        <v>210000</v>
      </c>
    </row>
    <row r="227" spans="1:7" ht="24.95" customHeight="1" x14ac:dyDescent="0.15">
      <c r="A227" s="27" t="s">
        <v>468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210000</v>
      </c>
    </row>
    <row r="228" spans="1:7" ht="20.100000000000001" customHeight="1" x14ac:dyDescent="0.15">
      <c r="A228" s="7" t="s">
        <v>383</v>
      </c>
      <c r="B228" s="20" t="s">
        <v>555</v>
      </c>
      <c r="C228" s="20"/>
      <c r="D228" s="7" t="s">
        <v>470</v>
      </c>
      <c r="E228" s="10">
        <v>1</v>
      </c>
      <c r="F228" s="10">
        <v>220000</v>
      </c>
      <c r="G228" s="10">
        <v>220000</v>
      </c>
    </row>
    <row r="229" spans="1:7" ht="24.95" customHeight="1" x14ac:dyDescent="0.15">
      <c r="A229" s="27" t="s">
        <v>468</v>
      </c>
      <c r="B229" s="27"/>
      <c r="C229" s="27"/>
      <c r="D229" s="27"/>
      <c r="E229" s="11">
        <f>SUBTOTAL(9,E228:E228)</f>
        <v>1</v>
      </c>
      <c r="F229" s="11" t="s">
        <v>253</v>
      </c>
      <c r="G229" s="11">
        <f>SUBTOTAL(9,G228:G228)</f>
        <v>220000</v>
      </c>
    </row>
    <row r="230" spans="1:7" ht="20.100000000000001" customHeight="1" x14ac:dyDescent="0.15">
      <c r="A230" s="7" t="s">
        <v>556</v>
      </c>
      <c r="B230" s="20" t="s">
        <v>557</v>
      </c>
      <c r="C230" s="20"/>
      <c r="D230" s="7" t="s">
        <v>309</v>
      </c>
      <c r="E230" s="10">
        <v>1</v>
      </c>
      <c r="F230" s="10">
        <v>90203.99</v>
      </c>
      <c r="G230" s="10">
        <v>90203.99</v>
      </c>
    </row>
    <row r="231" spans="1:7" ht="24.95" customHeight="1" x14ac:dyDescent="0.15">
      <c r="A231" s="27" t="s">
        <v>468</v>
      </c>
      <c r="B231" s="27"/>
      <c r="C231" s="27"/>
      <c r="D231" s="27"/>
      <c r="E231" s="11">
        <f>SUBTOTAL(9,E230:E230)</f>
        <v>1</v>
      </c>
      <c r="F231" s="11" t="s">
        <v>253</v>
      </c>
      <c r="G231" s="11">
        <f>SUBTOTAL(9,G230:G230)</f>
        <v>90203.99</v>
      </c>
    </row>
    <row r="232" spans="1:7" ht="24.95" customHeight="1" x14ac:dyDescent="0.15">
      <c r="A232" s="27" t="s">
        <v>471</v>
      </c>
      <c r="B232" s="27"/>
      <c r="C232" s="27"/>
      <c r="D232" s="27"/>
      <c r="E232" s="27"/>
      <c r="F232" s="27"/>
      <c r="G232" s="11">
        <f>SUBTOTAL(9,G224:G231)</f>
        <v>611563.89</v>
      </c>
    </row>
    <row r="233" spans="1:7" ht="24.95" customHeight="1" x14ac:dyDescent="0.15"/>
    <row r="234" spans="1:7" ht="20.100000000000001" customHeight="1" x14ac:dyDescent="0.15">
      <c r="A234" s="25" t="s">
        <v>344</v>
      </c>
      <c r="B234" s="25"/>
      <c r="C234" s="26" t="s">
        <v>204</v>
      </c>
      <c r="D234" s="26"/>
      <c r="E234" s="26"/>
      <c r="F234" s="26"/>
      <c r="G234" s="26"/>
    </row>
    <row r="235" spans="1:7" ht="20.100000000000001" customHeight="1" x14ac:dyDescent="0.15">
      <c r="A235" s="25" t="s">
        <v>345</v>
      </c>
      <c r="B235" s="25"/>
      <c r="C235" s="26" t="s">
        <v>346</v>
      </c>
      <c r="D235" s="26"/>
      <c r="E235" s="26"/>
      <c r="F235" s="26"/>
      <c r="G235" s="26"/>
    </row>
    <row r="236" spans="1:7" ht="24.95" customHeight="1" x14ac:dyDescent="0.15">
      <c r="A236" s="25" t="s">
        <v>347</v>
      </c>
      <c r="B236" s="25"/>
      <c r="C236" s="26" t="s">
        <v>312</v>
      </c>
      <c r="D236" s="26"/>
      <c r="E236" s="26"/>
      <c r="F236" s="26"/>
      <c r="G236" s="26"/>
    </row>
    <row r="237" spans="1:7" ht="15" customHeight="1" x14ac:dyDescent="0.15"/>
    <row r="238" spans="1:7" ht="24.95" customHeight="1" x14ac:dyDescent="0.15">
      <c r="A238" s="16" t="s">
        <v>462</v>
      </c>
      <c r="B238" s="16"/>
      <c r="C238" s="16"/>
      <c r="D238" s="16"/>
      <c r="E238" s="16"/>
      <c r="F238" s="16"/>
      <c r="G238" s="16"/>
    </row>
    <row r="239" spans="1:7" ht="15" customHeight="1" x14ac:dyDescent="0.15"/>
    <row r="240" spans="1:7" ht="50.1" customHeight="1" x14ac:dyDescent="0.15">
      <c r="A240" s="7" t="s">
        <v>241</v>
      </c>
      <c r="B240" s="21" t="s">
        <v>434</v>
      </c>
      <c r="C240" s="21"/>
      <c r="D240" s="7" t="s">
        <v>463</v>
      </c>
      <c r="E240" s="7" t="s">
        <v>464</v>
      </c>
      <c r="F240" s="7" t="s">
        <v>465</v>
      </c>
      <c r="G240" s="7" t="s">
        <v>466</v>
      </c>
    </row>
    <row r="241" spans="1:7" ht="15" customHeight="1" x14ac:dyDescent="0.15">
      <c r="A241" s="7">
        <v>1</v>
      </c>
      <c r="B241" s="21">
        <v>2</v>
      </c>
      <c r="C241" s="21"/>
      <c r="D241" s="7">
        <v>3</v>
      </c>
      <c r="E241" s="7">
        <v>4</v>
      </c>
      <c r="F241" s="7">
        <v>5</v>
      </c>
      <c r="G241" s="7">
        <v>6</v>
      </c>
    </row>
    <row r="242" spans="1:7" ht="20.100000000000001" customHeight="1" x14ac:dyDescent="0.15">
      <c r="A242" s="7" t="s">
        <v>361</v>
      </c>
      <c r="B242" s="20" t="s">
        <v>467</v>
      </c>
      <c r="C242" s="20"/>
      <c r="D242" s="7" t="s">
        <v>54</v>
      </c>
      <c r="E242" s="10">
        <v>1</v>
      </c>
      <c r="F242" s="10">
        <v>48300</v>
      </c>
      <c r="G242" s="10">
        <v>48300</v>
      </c>
    </row>
    <row r="243" spans="1:7" ht="24.95" customHeight="1" x14ac:dyDescent="0.15">
      <c r="A243" s="27" t="s">
        <v>468</v>
      </c>
      <c r="B243" s="27"/>
      <c r="C243" s="27"/>
      <c r="D243" s="27"/>
      <c r="E243" s="11">
        <f>SUBTOTAL(9,E242:E242)</f>
        <v>1</v>
      </c>
      <c r="F243" s="11" t="s">
        <v>253</v>
      </c>
      <c r="G243" s="11">
        <f>SUBTOTAL(9,G242:G242)</f>
        <v>48300</v>
      </c>
    </row>
    <row r="244" spans="1:7" ht="20.100000000000001" customHeight="1" x14ac:dyDescent="0.15">
      <c r="A244" s="7" t="s">
        <v>362</v>
      </c>
      <c r="B244" s="20" t="s">
        <v>469</v>
      </c>
      <c r="C244" s="20"/>
      <c r="D244" s="7" t="s">
        <v>54</v>
      </c>
      <c r="E244" s="10">
        <v>1</v>
      </c>
      <c r="F244" s="10">
        <v>43736.4</v>
      </c>
      <c r="G244" s="10">
        <v>43736.4</v>
      </c>
    </row>
    <row r="245" spans="1:7" ht="24.95" customHeight="1" x14ac:dyDescent="0.15">
      <c r="A245" s="27" t="s">
        <v>468</v>
      </c>
      <c r="B245" s="27"/>
      <c r="C245" s="27"/>
      <c r="D245" s="27"/>
      <c r="E245" s="11">
        <f>SUBTOTAL(9,E244:E244)</f>
        <v>1</v>
      </c>
      <c r="F245" s="11" t="s">
        <v>253</v>
      </c>
      <c r="G245" s="11">
        <f>SUBTOTAL(9,G244:G244)</f>
        <v>43736.4</v>
      </c>
    </row>
    <row r="246" spans="1:7" ht="24.95" customHeight="1" x14ac:dyDescent="0.15">
      <c r="A246" s="27" t="s">
        <v>471</v>
      </c>
      <c r="B246" s="27"/>
      <c r="C246" s="27"/>
      <c r="D246" s="27"/>
      <c r="E246" s="27"/>
      <c r="F246" s="27"/>
      <c r="G246" s="11">
        <f>SUBTOTAL(9,G242:G245)</f>
        <v>92036.4</v>
      </c>
    </row>
    <row r="247" spans="1:7" ht="24.95" customHeight="1" x14ac:dyDescent="0.15"/>
    <row r="248" spans="1:7" ht="20.100000000000001" customHeight="1" x14ac:dyDescent="0.15">
      <c r="A248" s="25" t="s">
        <v>344</v>
      </c>
      <c r="B248" s="25"/>
      <c r="C248" s="26" t="s">
        <v>204</v>
      </c>
      <c r="D248" s="26"/>
      <c r="E248" s="26"/>
      <c r="F248" s="26"/>
      <c r="G248" s="26"/>
    </row>
    <row r="249" spans="1:7" ht="20.100000000000001" customHeight="1" x14ac:dyDescent="0.15">
      <c r="A249" s="25" t="s">
        <v>345</v>
      </c>
      <c r="B249" s="25"/>
      <c r="C249" s="26" t="s">
        <v>346</v>
      </c>
      <c r="D249" s="26"/>
      <c r="E249" s="26"/>
      <c r="F249" s="26"/>
      <c r="G249" s="26"/>
    </row>
    <row r="250" spans="1:7" ht="24.95" customHeight="1" x14ac:dyDescent="0.15">
      <c r="A250" s="25" t="s">
        <v>347</v>
      </c>
      <c r="B250" s="25"/>
      <c r="C250" s="26" t="s">
        <v>312</v>
      </c>
      <c r="D250" s="26"/>
      <c r="E250" s="26"/>
      <c r="F250" s="26"/>
      <c r="G250" s="26"/>
    </row>
    <row r="251" spans="1:7" ht="15" customHeight="1" x14ac:dyDescent="0.15"/>
    <row r="252" spans="1:7" ht="24.95" customHeight="1" x14ac:dyDescent="0.15">
      <c r="A252" s="16" t="s">
        <v>472</v>
      </c>
      <c r="B252" s="16"/>
      <c r="C252" s="16"/>
      <c r="D252" s="16"/>
      <c r="E252" s="16"/>
      <c r="F252" s="16"/>
      <c r="G252" s="16"/>
    </row>
    <row r="253" spans="1:7" ht="15" customHeight="1" x14ac:dyDescent="0.15"/>
    <row r="254" spans="1:7" ht="50.1" customHeight="1" x14ac:dyDescent="0.15">
      <c r="A254" s="7" t="s">
        <v>241</v>
      </c>
      <c r="B254" s="21" t="s">
        <v>434</v>
      </c>
      <c r="C254" s="21"/>
      <c r="D254" s="7" t="s">
        <v>463</v>
      </c>
      <c r="E254" s="7" t="s">
        <v>464</v>
      </c>
      <c r="F254" s="7" t="s">
        <v>465</v>
      </c>
      <c r="G254" s="7" t="s">
        <v>466</v>
      </c>
    </row>
    <row r="255" spans="1:7" ht="15" customHeight="1" x14ac:dyDescent="0.15">
      <c r="A255" s="7">
        <v>1</v>
      </c>
      <c r="B255" s="21">
        <v>2</v>
      </c>
      <c r="C255" s="21"/>
      <c r="D255" s="7">
        <v>3</v>
      </c>
      <c r="E255" s="7">
        <v>4</v>
      </c>
      <c r="F255" s="7">
        <v>5</v>
      </c>
      <c r="G255" s="7">
        <v>6</v>
      </c>
    </row>
    <row r="256" spans="1:7" ht="20.100000000000001" customHeight="1" x14ac:dyDescent="0.15">
      <c r="A256" s="7" t="s">
        <v>473</v>
      </c>
      <c r="B256" s="20" t="s">
        <v>474</v>
      </c>
      <c r="C256" s="20"/>
      <c r="D256" s="7" t="s">
        <v>54</v>
      </c>
      <c r="E256" s="10">
        <v>1</v>
      </c>
      <c r="F256" s="10">
        <v>16345.6</v>
      </c>
      <c r="G256" s="10">
        <v>16345.6</v>
      </c>
    </row>
    <row r="257" spans="1:7" ht="24.95" customHeight="1" x14ac:dyDescent="0.15">
      <c r="A257" s="27" t="s">
        <v>468</v>
      </c>
      <c r="B257" s="27"/>
      <c r="C257" s="27"/>
      <c r="D257" s="27"/>
      <c r="E257" s="11">
        <f>SUBTOTAL(9,E256:E256)</f>
        <v>1</v>
      </c>
      <c r="F257" s="11" t="s">
        <v>253</v>
      </c>
      <c r="G257" s="11">
        <f>SUBTOTAL(9,G256:G256)</f>
        <v>16345.6</v>
      </c>
    </row>
    <row r="258" spans="1:7" ht="20.100000000000001" customHeight="1" x14ac:dyDescent="0.15">
      <c r="A258" s="7" t="s">
        <v>387</v>
      </c>
      <c r="B258" s="20" t="s">
        <v>475</v>
      </c>
      <c r="C258" s="20"/>
      <c r="D258" s="7" t="s">
        <v>54</v>
      </c>
      <c r="E258" s="10">
        <v>1</v>
      </c>
      <c r="F258" s="10">
        <v>13694.73</v>
      </c>
      <c r="G258" s="10">
        <v>13694.73</v>
      </c>
    </row>
    <row r="259" spans="1:7" ht="24.95" customHeight="1" x14ac:dyDescent="0.15">
      <c r="A259" s="27" t="s">
        <v>468</v>
      </c>
      <c r="B259" s="27"/>
      <c r="C259" s="27"/>
      <c r="D259" s="27"/>
      <c r="E259" s="11">
        <f>SUBTOTAL(9,E258:E258)</f>
        <v>1</v>
      </c>
      <c r="F259" s="11" t="s">
        <v>253</v>
      </c>
      <c r="G259" s="11">
        <f>SUBTOTAL(9,G258:G258)</f>
        <v>13694.73</v>
      </c>
    </row>
    <row r="260" spans="1:7" ht="20.100000000000001" customHeight="1" x14ac:dyDescent="0.15">
      <c r="A260" s="7" t="s">
        <v>476</v>
      </c>
      <c r="B260" s="20" t="s">
        <v>477</v>
      </c>
      <c r="C260" s="20"/>
      <c r="D260" s="7" t="s">
        <v>54</v>
      </c>
      <c r="E260" s="10">
        <v>1</v>
      </c>
      <c r="F260" s="10">
        <v>16899.240000000002</v>
      </c>
      <c r="G260" s="10">
        <v>16899.240000000002</v>
      </c>
    </row>
    <row r="261" spans="1:7" ht="24.95" customHeight="1" x14ac:dyDescent="0.15">
      <c r="A261" s="27" t="s">
        <v>468</v>
      </c>
      <c r="B261" s="27"/>
      <c r="C261" s="27"/>
      <c r="D261" s="27"/>
      <c r="E261" s="11">
        <f>SUBTOTAL(9,E260:E260)</f>
        <v>1</v>
      </c>
      <c r="F261" s="11" t="s">
        <v>253</v>
      </c>
      <c r="G261" s="11">
        <f>SUBTOTAL(9,G260:G260)</f>
        <v>16899.240000000002</v>
      </c>
    </row>
    <row r="262" spans="1:7" ht="20.100000000000001" customHeight="1" x14ac:dyDescent="0.15">
      <c r="A262" s="7" t="s">
        <v>478</v>
      </c>
      <c r="B262" s="20" t="s">
        <v>479</v>
      </c>
      <c r="C262" s="20"/>
      <c r="D262" s="7" t="s">
        <v>54</v>
      </c>
      <c r="E262" s="10">
        <v>1</v>
      </c>
      <c r="F262" s="10">
        <v>15213.37</v>
      </c>
      <c r="G262" s="10">
        <v>15213.37</v>
      </c>
    </row>
    <row r="263" spans="1:7" ht="24.95" customHeight="1" x14ac:dyDescent="0.15">
      <c r="A263" s="27" t="s">
        <v>468</v>
      </c>
      <c r="B263" s="27"/>
      <c r="C263" s="27"/>
      <c r="D263" s="27"/>
      <c r="E263" s="11">
        <f>SUBTOTAL(9,E262:E262)</f>
        <v>1</v>
      </c>
      <c r="F263" s="11" t="s">
        <v>253</v>
      </c>
      <c r="G263" s="11">
        <f>SUBTOTAL(9,G262:G262)</f>
        <v>15213.37</v>
      </c>
    </row>
    <row r="264" spans="1:7" ht="24.95" customHeight="1" x14ac:dyDescent="0.15">
      <c r="A264" s="27" t="s">
        <v>471</v>
      </c>
      <c r="B264" s="27"/>
      <c r="C264" s="27"/>
      <c r="D264" s="27"/>
      <c r="E264" s="27"/>
      <c r="F264" s="27"/>
      <c r="G264" s="11">
        <f>SUBTOTAL(9,G256:G263)</f>
        <v>62152.94000000001</v>
      </c>
    </row>
    <row r="265" spans="1:7" ht="24.95" customHeight="1" x14ac:dyDescent="0.15"/>
    <row r="266" spans="1:7" ht="20.100000000000001" customHeight="1" x14ac:dyDescent="0.15">
      <c r="A266" s="25" t="s">
        <v>344</v>
      </c>
      <c r="B266" s="25"/>
      <c r="C266" s="26" t="s">
        <v>204</v>
      </c>
      <c r="D266" s="26"/>
      <c r="E266" s="26"/>
      <c r="F266" s="26"/>
      <c r="G266" s="26"/>
    </row>
    <row r="267" spans="1:7" ht="20.100000000000001" customHeight="1" x14ac:dyDescent="0.15">
      <c r="A267" s="25" t="s">
        <v>345</v>
      </c>
      <c r="B267" s="25"/>
      <c r="C267" s="26" t="s">
        <v>346</v>
      </c>
      <c r="D267" s="26"/>
      <c r="E267" s="26"/>
      <c r="F267" s="26"/>
      <c r="G267" s="26"/>
    </row>
    <row r="268" spans="1:7" ht="24.95" customHeight="1" x14ac:dyDescent="0.15">
      <c r="A268" s="25" t="s">
        <v>347</v>
      </c>
      <c r="B268" s="25"/>
      <c r="C268" s="26" t="s">
        <v>312</v>
      </c>
      <c r="D268" s="26"/>
      <c r="E268" s="26"/>
      <c r="F268" s="26"/>
      <c r="G268" s="26"/>
    </row>
    <row r="269" spans="1:7" ht="15" customHeight="1" x14ac:dyDescent="0.15"/>
    <row r="270" spans="1:7" ht="24.95" customHeight="1" x14ac:dyDescent="0.15">
      <c r="A270" s="16" t="s">
        <v>480</v>
      </c>
      <c r="B270" s="16"/>
      <c r="C270" s="16"/>
      <c r="D270" s="16"/>
      <c r="E270" s="16"/>
      <c r="F270" s="16"/>
      <c r="G270" s="16"/>
    </row>
    <row r="271" spans="1:7" ht="15" customHeight="1" x14ac:dyDescent="0.15"/>
    <row r="272" spans="1:7" ht="50.1" customHeight="1" x14ac:dyDescent="0.15">
      <c r="A272" s="7" t="s">
        <v>241</v>
      </c>
      <c r="B272" s="21" t="s">
        <v>434</v>
      </c>
      <c r="C272" s="21"/>
      <c r="D272" s="7" t="s">
        <v>463</v>
      </c>
      <c r="E272" s="7" t="s">
        <v>464</v>
      </c>
      <c r="F272" s="7" t="s">
        <v>465</v>
      </c>
      <c r="G272" s="7" t="s">
        <v>466</v>
      </c>
    </row>
    <row r="273" spans="1:7" ht="15" customHeight="1" x14ac:dyDescent="0.15">
      <c r="A273" s="7">
        <v>1</v>
      </c>
      <c r="B273" s="21">
        <v>2</v>
      </c>
      <c r="C273" s="21"/>
      <c r="D273" s="7">
        <v>3</v>
      </c>
      <c r="E273" s="7">
        <v>4</v>
      </c>
      <c r="F273" s="7">
        <v>5</v>
      </c>
      <c r="G273" s="7">
        <v>6</v>
      </c>
    </row>
    <row r="274" spans="1:7" ht="39.950000000000003" customHeight="1" x14ac:dyDescent="0.15">
      <c r="A274" s="7" t="s">
        <v>360</v>
      </c>
      <c r="B274" s="20" t="s">
        <v>481</v>
      </c>
      <c r="C274" s="20"/>
      <c r="D274" s="7" t="s">
        <v>54</v>
      </c>
      <c r="E274" s="10">
        <v>1</v>
      </c>
      <c r="F274" s="10">
        <v>1729800</v>
      </c>
      <c r="G274" s="10">
        <v>1729800</v>
      </c>
    </row>
    <row r="275" spans="1:7" ht="24.95" customHeight="1" x14ac:dyDescent="0.15">
      <c r="A275" s="27" t="s">
        <v>468</v>
      </c>
      <c r="B275" s="27"/>
      <c r="C275" s="27"/>
      <c r="D275" s="27"/>
      <c r="E275" s="11">
        <f>SUBTOTAL(9,E274:E274)</f>
        <v>1</v>
      </c>
      <c r="F275" s="11" t="s">
        <v>253</v>
      </c>
      <c r="G275" s="11">
        <f>SUBTOTAL(9,G274:G274)</f>
        <v>1729800</v>
      </c>
    </row>
    <row r="276" spans="1:7" ht="39.950000000000003" customHeight="1" x14ac:dyDescent="0.15">
      <c r="A276" s="7" t="s">
        <v>482</v>
      </c>
      <c r="B276" s="20" t="s">
        <v>483</v>
      </c>
      <c r="C276" s="20"/>
      <c r="D276" s="7" t="s">
        <v>54</v>
      </c>
      <c r="E276" s="10">
        <v>1</v>
      </c>
      <c r="F276" s="10">
        <v>345960</v>
      </c>
      <c r="G276" s="10">
        <v>345960</v>
      </c>
    </row>
    <row r="277" spans="1:7" ht="24.95" customHeight="1" x14ac:dyDescent="0.15">
      <c r="A277" s="27" t="s">
        <v>468</v>
      </c>
      <c r="B277" s="27"/>
      <c r="C277" s="27"/>
      <c r="D277" s="27"/>
      <c r="E277" s="11">
        <f>SUBTOTAL(9,E276:E276)</f>
        <v>1</v>
      </c>
      <c r="F277" s="11" t="s">
        <v>253</v>
      </c>
      <c r="G277" s="11">
        <f>SUBTOTAL(9,G276:G276)</f>
        <v>345960</v>
      </c>
    </row>
    <row r="278" spans="1:7" ht="24.95" customHeight="1" x14ac:dyDescent="0.15">
      <c r="A278" s="27" t="s">
        <v>471</v>
      </c>
      <c r="B278" s="27"/>
      <c r="C278" s="27"/>
      <c r="D278" s="27"/>
      <c r="E278" s="27"/>
      <c r="F278" s="27"/>
      <c r="G278" s="11">
        <f>SUBTOTAL(9,G274:G277)</f>
        <v>2075760</v>
      </c>
    </row>
    <row r="279" spans="1:7" ht="24.95" customHeight="1" x14ac:dyDescent="0.15"/>
    <row r="280" spans="1:7" ht="20.100000000000001" customHeight="1" x14ac:dyDescent="0.15">
      <c r="A280" s="25" t="s">
        <v>344</v>
      </c>
      <c r="B280" s="25"/>
      <c r="C280" s="26" t="s">
        <v>204</v>
      </c>
      <c r="D280" s="26"/>
      <c r="E280" s="26"/>
      <c r="F280" s="26"/>
      <c r="G280" s="26"/>
    </row>
    <row r="281" spans="1:7" ht="20.100000000000001" customHeight="1" x14ac:dyDescent="0.15">
      <c r="A281" s="25" t="s">
        <v>345</v>
      </c>
      <c r="B281" s="25"/>
      <c r="C281" s="26" t="s">
        <v>346</v>
      </c>
      <c r="D281" s="26"/>
      <c r="E281" s="26"/>
      <c r="F281" s="26"/>
      <c r="G281" s="26"/>
    </row>
    <row r="282" spans="1:7" ht="24.95" customHeight="1" x14ac:dyDescent="0.15">
      <c r="A282" s="25" t="s">
        <v>347</v>
      </c>
      <c r="B282" s="25"/>
      <c r="C282" s="26" t="s">
        <v>312</v>
      </c>
      <c r="D282" s="26"/>
      <c r="E282" s="26"/>
      <c r="F282" s="26"/>
      <c r="G282" s="26"/>
    </row>
    <row r="283" spans="1:7" ht="15" customHeight="1" x14ac:dyDescent="0.15"/>
    <row r="284" spans="1:7" ht="24.95" customHeight="1" x14ac:dyDescent="0.15">
      <c r="A284" s="16" t="s">
        <v>484</v>
      </c>
      <c r="B284" s="16"/>
      <c r="C284" s="16"/>
      <c r="D284" s="16"/>
      <c r="E284" s="16"/>
      <c r="F284" s="16"/>
      <c r="G284" s="16"/>
    </row>
    <row r="285" spans="1:7" ht="15" customHeight="1" x14ac:dyDescent="0.15"/>
    <row r="286" spans="1:7" ht="50.1" customHeight="1" x14ac:dyDescent="0.15">
      <c r="A286" s="7" t="s">
        <v>241</v>
      </c>
      <c r="B286" s="21" t="s">
        <v>434</v>
      </c>
      <c r="C286" s="21"/>
      <c r="D286" s="7" t="s">
        <v>463</v>
      </c>
      <c r="E286" s="7" t="s">
        <v>464</v>
      </c>
      <c r="F286" s="7" t="s">
        <v>465</v>
      </c>
      <c r="G286" s="7" t="s">
        <v>466</v>
      </c>
    </row>
    <row r="287" spans="1:7" ht="15" customHeight="1" x14ac:dyDescent="0.15">
      <c r="A287" s="7">
        <v>1</v>
      </c>
      <c r="B287" s="21">
        <v>2</v>
      </c>
      <c r="C287" s="21"/>
      <c r="D287" s="7">
        <v>3</v>
      </c>
      <c r="E287" s="7">
        <v>4</v>
      </c>
      <c r="F287" s="7">
        <v>5</v>
      </c>
      <c r="G287" s="7">
        <v>6</v>
      </c>
    </row>
    <row r="288" spans="1:7" ht="39.950000000000003" customHeight="1" x14ac:dyDescent="0.15">
      <c r="A288" s="7" t="s">
        <v>389</v>
      </c>
      <c r="B288" s="20" t="s">
        <v>485</v>
      </c>
      <c r="C288" s="20"/>
      <c r="D288" s="7" t="s">
        <v>54</v>
      </c>
      <c r="E288" s="10">
        <v>1</v>
      </c>
      <c r="F288" s="10">
        <v>80399.23</v>
      </c>
      <c r="G288" s="10">
        <v>80399.23</v>
      </c>
    </row>
    <row r="289" spans="1:7" ht="24.95" customHeight="1" x14ac:dyDescent="0.15">
      <c r="A289" s="27" t="s">
        <v>468</v>
      </c>
      <c r="B289" s="27"/>
      <c r="C289" s="27"/>
      <c r="D289" s="27"/>
      <c r="E289" s="11">
        <f>SUBTOTAL(9,E288:E288)</f>
        <v>1</v>
      </c>
      <c r="F289" s="11" t="s">
        <v>253</v>
      </c>
      <c r="G289" s="11">
        <f>SUBTOTAL(9,G288:G288)</f>
        <v>80399.23</v>
      </c>
    </row>
    <row r="290" spans="1:7" ht="39.950000000000003" customHeight="1" x14ac:dyDescent="0.15">
      <c r="A290" s="7" t="s">
        <v>395</v>
      </c>
      <c r="B290" s="20" t="s">
        <v>487</v>
      </c>
      <c r="C290" s="20"/>
      <c r="D290" s="7" t="s">
        <v>54</v>
      </c>
      <c r="E290" s="10">
        <v>1</v>
      </c>
      <c r="F290" s="10">
        <v>22000</v>
      </c>
      <c r="G290" s="10">
        <v>22000</v>
      </c>
    </row>
    <row r="291" spans="1:7" ht="24.95" customHeight="1" x14ac:dyDescent="0.15">
      <c r="A291" s="27" t="s">
        <v>468</v>
      </c>
      <c r="B291" s="27"/>
      <c r="C291" s="27"/>
      <c r="D291" s="27"/>
      <c r="E291" s="11">
        <f>SUBTOTAL(9,E290:E290)</f>
        <v>1</v>
      </c>
      <c r="F291" s="11" t="s">
        <v>253</v>
      </c>
      <c r="G291" s="11">
        <f>SUBTOTAL(9,G290:G290)</f>
        <v>22000</v>
      </c>
    </row>
    <row r="292" spans="1:7" ht="39.950000000000003" customHeight="1" x14ac:dyDescent="0.15">
      <c r="A292" s="7" t="s">
        <v>397</v>
      </c>
      <c r="B292" s="20" t="s">
        <v>488</v>
      </c>
      <c r="C292" s="20"/>
      <c r="D292" s="7" t="s">
        <v>54</v>
      </c>
      <c r="E292" s="10">
        <v>1</v>
      </c>
      <c r="F292" s="10">
        <v>24000</v>
      </c>
      <c r="G292" s="10">
        <v>24000</v>
      </c>
    </row>
    <row r="293" spans="1:7" ht="24.95" customHeight="1" x14ac:dyDescent="0.15">
      <c r="A293" s="27" t="s">
        <v>468</v>
      </c>
      <c r="B293" s="27"/>
      <c r="C293" s="27"/>
      <c r="D293" s="27"/>
      <c r="E293" s="11">
        <f>SUBTOTAL(9,E292:E292)</f>
        <v>1</v>
      </c>
      <c r="F293" s="11" t="s">
        <v>253</v>
      </c>
      <c r="G293" s="11">
        <f>SUBTOTAL(9,G292:G292)</f>
        <v>24000</v>
      </c>
    </row>
    <row r="294" spans="1:7" ht="20.100000000000001" customHeight="1" x14ac:dyDescent="0.15">
      <c r="A294" s="7" t="s">
        <v>399</v>
      </c>
      <c r="B294" s="20" t="s">
        <v>489</v>
      </c>
      <c r="C294" s="20"/>
      <c r="D294" s="7" t="s">
        <v>54</v>
      </c>
      <c r="E294" s="10">
        <v>1</v>
      </c>
      <c r="F294" s="10">
        <v>19200</v>
      </c>
      <c r="G294" s="10">
        <v>19200</v>
      </c>
    </row>
    <row r="295" spans="1:7" ht="24.95" customHeight="1" x14ac:dyDescent="0.15">
      <c r="A295" s="27" t="s">
        <v>468</v>
      </c>
      <c r="B295" s="27"/>
      <c r="C295" s="27"/>
      <c r="D295" s="27"/>
      <c r="E295" s="11">
        <f>SUBTOTAL(9,E294:E294)</f>
        <v>1</v>
      </c>
      <c r="F295" s="11" t="s">
        <v>253</v>
      </c>
      <c r="G295" s="11">
        <f>SUBTOTAL(9,G294:G294)</f>
        <v>19200</v>
      </c>
    </row>
    <row r="296" spans="1:7" ht="20.100000000000001" customHeight="1" x14ac:dyDescent="0.15">
      <c r="A296" s="7" t="s">
        <v>403</v>
      </c>
      <c r="B296" s="20" t="s">
        <v>490</v>
      </c>
      <c r="C296" s="20"/>
      <c r="D296" s="7" t="s">
        <v>54</v>
      </c>
      <c r="E296" s="10">
        <v>1</v>
      </c>
      <c r="F296" s="10">
        <v>40000</v>
      </c>
      <c r="G296" s="10">
        <v>40000</v>
      </c>
    </row>
    <row r="297" spans="1:7" ht="24.95" customHeight="1" x14ac:dyDescent="0.15">
      <c r="A297" s="27" t="s">
        <v>468</v>
      </c>
      <c r="B297" s="27"/>
      <c r="C297" s="27"/>
      <c r="D297" s="27"/>
      <c r="E297" s="11">
        <f>SUBTOTAL(9,E296:E296)</f>
        <v>1</v>
      </c>
      <c r="F297" s="11" t="s">
        <v>253</v>
      </c>
      <c r="G297" s="11">
        <f>SUBTOTAL(9,G296:G296)</f>
        <v>40000</v>
      </c>
    </row>
    <row r="298" spans="1:7" ht="39.950000000000003" customHeight="1" x14ac:dyDescent="0.15">
      <c r="A298" s="7" t="s">
        <v>407</v>
      </c>
      <c r="B298" s="20" t="s">
        <v>491</v>
      </c>
      <c r="C298" s="20"/>
      <c r="D298" s="7" t="s">
        <v>54</v>
      </c>
      <c r="E298" s="10">
        <v>1</v>
      </c>
      <c r="F298" s="10">
        <v>60000</v>
      </c>
      <c r="G298" s="10">
        <v>60000</v>
      </c>
    </row>
    <row r="299" spans="1:7" ht="24.95" customHeight="1" x14ac:dyDescent="0.15">
      <c r="A299" s="27" t="s">
        <v>468</v>
      </c>
      <c r="B299" s="27"/>
      <c r="C299" s="27"/>
      <c r="D299" s="27"/>
      <c r="E299" s="11">
        <f>SUBTOTAL(9,E298:E298)</f>
        <v>1</v>
      </c>
      <c r="F299" s="11" t="s">
        <v>253</v>
      </c>
      <c r="G299" s="11">
        <f>SUBTOTAL(9,G298:G298)</f>
        <v>60000</v>
      </c>
    </row>
    <row r="300" spans="1:7" ht="60" customHeight="1" x14ac:dyDescent="0.15">
      <c r="A300" s="7" t="s">
        <v>409</v>
      </c>
      <c r="B300" s="20" t="s">
        <v>492</v>
      </c>
      <c r="C300" s="20"/>
      <c r="D300" s="7" t="s">
        <v>54</v>
      </c>
      <c r="E300" s="10">
        <v>1</v>
      </c>
      <c r="F300" s="10">
        <v>63695.68</v>
      </c>
      <c r="G300" s="10">
        <v>63695.68</v>
      </c>
    </row>
    <row r="301" spans="1:7" ht="60" customHeight="1" x14ac:dyDescent="0.15">
      <c r="A301" s="7" t="s">
        <v>409</v>
      </c>
      <c r="B301" s="20" t="s">
        <v>492</v>
      </c>
      <c r="C301" s="20"/>
      <c r="D301" s="7" t="s">
        <v>54</v>
      </c>
      <c r="E301" s="10">
        <v>1</v>
      </c>
      <c r="F301" s="10">
        <v>9500</v>
      </c>
      <c r="G301" s="10">
        <v>9500</v>
      </c>
    </row>
    <row r="302" spans="1:7" ht="24.95" customHeight="1" x14ac:dyDescent="0.15">
      <c r="A302" s="27" t="s">
        <v>468</v>
      </c>
      <c r="B302" s="27"/>
      <c r="C302" s="27"/>
      <c r="D302" s="27"/>
      <c r="E302" s="11">
        <f>SUBTOTAL(9,E300:E301)</f>
        <v>2</v>
      </c>
      <c r="F302" s="11" t="s">
        <v>253</v>
      </c>
      <c r="G302" s="11">
        <f>SUBTOTAL(9,G300:G301)</f>
        <v>73195.679999999993</v>
      </c>
    </row>
    <row r="303" spans="1:7" ht="39.950000000000003" customHeight="1" x14ac:dyDescent="0.15">
      <c r="A303" s="7" t="s">
        <v>410</v>
      </c>
      <c r="B303" s="20" t="s">
        <v>493</v>
      </c>
      <c r="C303" s="20"/>
      <c r="D303" s="7" t="s">
        <v>54</v>
      </c>
      <c r="E303" s="10">
        <v>1</v>
      </c>
      <c r="F303" s="10">
        <v>26650</v>
      </c>
      <c r="G303" s="10">
        <v>26650</v>
      </c>
    </row>
    <row r="304" spans="1:7" ht="24.95" customHeight="1" x14ac:dyDescent="0.15">
      <c r="A304" s="27" t="s">
        <v>468</v>
      </c>
      <c r="B304" s="27"/>
      <c r="C304" s="27"/>
      <c r="D304" s="27"/>
      <c r="E304" s="11">
        <f>SUBTOTAL(9,E303:E303)</f>
        <v>1</v>
      </c>
      <c r="F304" s="11" t="s">
        <v>253</v>
      </c>
      <c r="G304" s="11">
        <f>SUBTOTAL(9,G303:G303)</f>
        <v>26650</v>
      </c>
    </row>
    <row r="305" spans="1:7" ht="39.950000000000003" customHeight="1" x14ac:dyDescent="0.15">
      <c r="A305" s="7" t="s">
        <v>494</v>
      </c>
      <c r="B305" s="20" t="s">
        <v>495</v>
      </c>
      <c r="C305" s="20"/>
      <c r="D305" s="7" t="s">
        <v>54</v>
      </c>
      <c r="E305" s="10">
        <v>1</v>
      </c>
      <c r="F305" s="10">
        <v>6640.12</v>
      </c>
      <c r="G305" s="10">
        <v>6640.12</v>
      </c>
    </row>
    <row r="306" spans="1:7" ht="24.95" customHeight="1" x14ac:dyDescent="0.15">
      <c r="A306" s="27" t="s">
        <v>468</v>
      </c>
      <c r="B306" s="27"/>
      <c r="C306" s="27"/>
      <c r="D306" s="27"/>
      <c r="E306" s="11">
        <f>SUBTOTAL(9,E305:E305)</f>
        <v>1</v>
      </c>
      <c r="F306" s="11" t="s">
        <v>253</v>
      </c>
      <c r="G306" s="11">
        <f>SUBTOTAL(9,G305:G305)</f>
        <v>6640.12</v>
      </c>
    </row>
    <row r="307" spans="1:7" ht="39.950000000000003" customHeight="1" x14ac:dyDescent="0.15">
      <c r="A307" s="7" t="s">
        <v>496</v>
      </c>
      <c r="B307" s="20" t="s">
        <v>497</v>
      </c>
      <c r="C307" s="20"/>
      <c r="D307" s="7" t="s">
        <v>54</v>
      </c>
      <c r="E307" s="10">
        <v>1</v>
      </c>
      <c r="F307" s="10">
        <v>9600</v>
      </c>
      <c r="G307" s="10">
        <v>9600</v>
      </c>
    </row>
    <row r="308" spans="1:7" ht="24.95" customHeight="1" x14ac:dyDescent="0.15">
      <c r="A308" s="27" t="s">
        <v>468</v>
      </c>
      <c r="B308" s="27"/>
      <c r="C308" s="27"/>
      <c r="D308" s="27"/>
      <c r="E308" s="11">
        <f>SUBTOTAL(9,E307:E307)</f>
        <v>1</v>
      </c>
      <c r="F308" s="11" t="s">
        <v>253</v>
      </c>
      <c r="G308" s="11">
        <f>SUBTOTAL(9,G307:G307)</f>
        <v>9600</v>
      </c>
    </row>
    <row r="309" spans="1:7" ht="24.95" customHeight="1" x14ac:dyDescent="0.15">
      <c r="A309" s="27" t="s">
        <v>471</v>
      </c>
      <c r="B309" s="27"/>
      <c r="C309" s="27"/>
      <c r="D309" s="27"/>
      <c r="E309" s="27"/>
      <c r="F309" s="27"/>
      <c r="G309" s="11">
        <f>SUBTOTAL(9,G288:G308)</f>
        <v>361685.02999999997</v>
      </c>
    </row>
    <row r="310" spans="1:7" ht="24.95" customHeight="1" x14ac:dyDescent="0.15"/>
    <row r="311" spans="1:7" ht="20.100000000000001" customHeight="1" x14ac:dyDescent="0.15">
      <c r="A311" s="25" t="s">
        <v>344</v>
      </c>
      <c r="B311" s="25"/>
      <c r="C311" s="26" t="s">
        <v>204</v>
      </c>
      <c r="D311" s="26"/>
      <c r="E311" s="26"/>
      <c r="F311" s="26"/>
      <c r="G311" s="26"/>
    </row>
    <row r="312" spans="1:7" ht="20.100000000000001" customHeight="1" x14ac:dyDescent="0.15">
      <c r="A312" s="25" t="s">
        <v>345</v>
      </c>
      <c r="B312" s="25"/>
      <c r="C312" s="26" t="s">
        <v>346</v>
      </c>
      <c r="D312" s="26"/>
      <c r="E312" s="26"/>
      <c r="F312" s="26"/>
      <c r="G312" s="26"/>
    </row>
    <row r="313" spans="1:7" ht="24.95" customHeight="1" x14ac:dyDescent="0.15">
      <c r="A313" s="25" t="s">
        <v>347</v>
      </c>
      <c r="B313" s="25"/>
      <c r="C313" s="26" t="s">
        <v>312</v>
      </c>
      <c r="D313" s="26"/>
      <c r="E313" s="26"/>
      <c r="F313" s="26"/>
      <c r="G313" s="26"/>
    </row>
    <row r="314" spans="1:7" ht="15" customHeight="1" x14ac:dyDescent="0.15"/>
    <row r="315" spans="1:7" ht="24.95" customHeight="1" x14ac:dyDescent="0.15">
      <c r="A315" s="16" t="s">
        <v>498</v>
      </c>
      <c r="B315" s="16"/>
      <c r="C315" s="16"/>
      <c r="D315" s="16"/>
      <c r="E315" s="16"/>
      <c r="F315" s="16"/>
      <c r="G315" s="16"/>
    </row>
    <row r="316" spans="1:7" ht="15" customHeight="1" x14ac:dyDescent="0.15"/>
    <row r="317" spans="1:7" ht="50.1" customHeight="1" x14ac:dyDescent="0.15">
      <c r="A317" s="7" t="s">
        <v>241</v>
      </c>
      <c r="B317" s="21" t="s">
        <v>434</v>
      </c>
      <c r="C317" s="21"/>
      <c r="D317" s="7" t="s">
        <v>463</v>
      </c>
      <c r="E317" s="7" t="s">
        <v>464</v>
      </c>
      <c r="F317" s="7" t="s">
        <v>465</v>
      </c>
      <c r="G317" s="7" t="s">
        <v>466</v>
      </c>
    </row>
    <row r="318" spans="1:7" ht="15" customHeight="1" x14ac:dyDescent="0.15">
      <c r="A318" s="7">
        <v>1</v>
      </c>
      <c r="B318" s="21">
        <v>2</v>
      </c>
      <c r="C318" s="21"/>
      <c r="D318" s="7">
        <v>3</v>
      </c>
      <c r="E318" s="7">
        <v>4</v>
      </c>
      <c r="F318" s="7">
        <v>5</v>
      </c>
      <c r="G318" s="7">
        <v>6</v>
      </c>
    </row>
    <row r="319" spans="1:7" ht="20.100000000000001" customHeight="1" x14ac:dyDescent="0.15">
      <c r="A319" s="7" t="s">
        <v>414</v>
      </c>
      <c r="B319" s="20" t="s">
        <v>499</v>
      </c>
      <c r="C319" s="20"/>
      <c r="D319" s="7" t="s">
        <v>54</v>
      </c>
      <c r="E319" s="10">
        <v>1</v>
      </c>
      <c r="F319" s="10">
        <v>39888</v>
      </c>
      <c r="G319" s="10">
        <v>39888</v>
      </c>
    </row>
    <row r="320" spans="1:7" ht="24.95" customHeight="1" x14ac:dyDescent="0.15">
      <c r="A320" s="27" t="s">
        <v>468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39888</v>
      </c>
    </row>
    <row r="321" spans="1:7" ht="39.950000000000003" customHeight="1" x14ac:dyDescent="0.15">
      <c r="A321" s="7" t="s">
        <v>416</v>
      </c>
      <c r="B321" s="20" t="s">
        <v>500</v>
      </c>
      <c r="C321" s="20"/>
      <c r="D321" s="7" t="s">
        <v>54</v>
      </c>
      <c r="E321" s="10">
        <v>1</v>
      </c>
      <c r="F321" s="10">
        <v>7200</v>
      </c>
      <c r="G321" s="10">
        <v>7200</v>
      </c>
    </row>
    <row r="322" spans="1:7" ht="24.95" customHeight="1" x14ac:dyDescent="0.15">
      <c r="A322" s="27" t="s">
        <v>468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7200</v>
      </c>
    </row>
    <row r="323" spans="1:7" ht="39.950000000000003" customHeight="1" x14ac:dyDescent="0.15">
      <c r="A323" s="7" t="s">
        <v>418</v>
      </c>
      <c r="B323" s="20" t="s">
        <v>501</v>
      </c>
      <c r="C323" s="20"/>
      <c r="D323" s="7" t="s">
        <v>54</v>
      </c>
      <c r="E323" s="10">
        <v>1</v>
      </c>
      <c r="F323" s="10">
        <v>11000</v>
      </c>
      <c r="G323" s="10">
        <v>11000</v>
      </c>
    </row>
    <row r="324" spans="1:7" ht="20.100000000000001" customHeight="1" x14ac:dyDescent="0.15">
      <c r="A324" s="7" t="s">
        <v>418</v>
      </c>
      <c r="B324" s="20" t="s">
        <v>502</v>
      </c>
      <c r="C324" s="20"/>
      <c r="D324" s="7" t="s">
        <v>54</v>
      </c>
      <c r="E324" s="10">
        <v>1</v>
      </c>
      <c r="F324" s="10">
        <v>16000</v>
      </c>
      <c r="G324" s="10">
        <v>16000</v>
      </c>
    </row>
    <row r="325" spans="1:7" ht="24.95" customHeight="1" x14ac:dyDescent="0.15">
      <c r="A325" s="27" t="s">
        <v>468</v>
      </c>
      <c r="B325" s="27"/>
      <c r="C325" s="27"/>
      <c r="D325" s="27"/>
      <c r="E325" s="11">
        <f>SUBTOTAL(9,E323:E324)</f>
        <v>2</v>
      </c>
      <c r="F325" s="11" t="s">
        <v>253</v>
      </c>
      <c r="G325" s="11">
        <f>SUBTOTAL(9,G323:G324)</f>
        <v>27000</v>
      </c>
    </row>
    <row r="326" spans="1:7" ht="39.950000000000003" customHeight="1" x14ac:dyDescent="0.15">
      <c r="A326" s="7" t="s">
        <v>420</v>
      </c>
      <c r="B326" s="20" t="s">
        <v>504</v>
      </c>
      <c r="C326" s="20"/>
      <c r="D326" s="7" t="s">
        <v>54</v>
      </c>
      <c r="E326" s="10">
        <v>1</v>
      </c>
      <c r="F326" s="10">
        <v>2950</v>
      </c>
      <c r="G326" s="10">
        <v>2950</v>
      </c>
    </row>
    <row r="327" spans="1:7" ht="39.950000000000003" customHeight="1" x14ac:dyDescent="0.15">
      <c r="A327" s="7" t="s">
        <v>420</v>
      </c>
      <c r="B327" s="20" t="s">
        <v>503</v>
      </c>
      <c r="C327" s="20"/>
      <c r="D327" s="7" t="s">
        <v>54</v>
      </c>
      <c r="E327" s="10">
        <v>1</v>
      </c>
      <c r="F327" s="10">
        <v>66504</v>
      </c>
      <c r="G327" s="10">
        <v>66504</v>
      </c>
    </row>
    <row r="328" spans="1:7" ht="24.95" customHeight="1" x14ac:dyDescent="0.15">
      <c r="A328" s="27" t="s">
        <v>468</v>
      </c>
      <c r="B328" s="27"/>
      <c r="C328" s="27"/>
      <c r="D328" s="27"/>
      <c r="E328" s="11">
        <f>SUBTOTAL(9,E326:E327)</f>
        <v>2</v>
      </c>
      <c r="F328" s="11" t="s">
        <v>253</v>
      </c>
      <c r="G328" s="11">
        <f>SUBTOTAL(9,G326:G327)</f>
        <v>69454</v>
      </c>
    </row>
    <row r="329" spans="1:7" ht="60" customHeight="1" x14ac:dyDescent="0.15">
      <c r="A329" s="7" t="s">
        <v>422</v>
      </c>
      <c r="B329" s="20" t="s">
        <v>505</v>
      </c>
      <c r="C329" s="20"/>
      <c r="D329" s="7" t="s">
        <v>54</v>
      </c>
      <c r="E329" s="10">
        <v>1</v>
      </c>
      <c r="F329" s="10">
        <v>240000</v>
      </c>
      <c r="G329" s="10">
        <v>240000</v>
      </c>
    </row>
    <row r="330" spans="1:7" ht="24.95" customHeight="1" x14ac:dyDescent="0.15">
      <c r="A330" s="27" t="s">
        <v>468</v>
      </c>
      <c r="B330" s="27"/>
      <c r="C330" s="27"/>
      <c r="D330" s="27"/>
      <c r="E330" s="11">
        <f>SUBTOTAL(9,E329:E329)</f>
        <v>1</v>
      </c>
      <c r="F330" s="11" t="s">
        <v>253</v>
      </c>
      <c r="G330" s="11">
        <f>SUBTOTAL(9,G329:G329)</f>
        <v>240000</v>
      </c>
    </row>
    <row r="331" spans="1:7" ht="39.950000000000003" customHeight="1" x14ac:dyDescent="0.15">
      <c r="A331" s="7" t="s">
        <v>506</v>
      </c>
      <c r="B331" s="20" t="s">
        <v>507</v>
      </c>
      <c r="C331" s="20"/>
      <c r="D331" s="7" t="s">
        <v>54</v>
      </c>
      <c r="E331" s="10">
        <v>1</v>
      </c>
      <c r="F331" s="10">
        <v>50000</v>
      </c>
      <c r="G331" s="10">
        <v>50000</v>
      </c>
    </row>
    <row r="332" spans="1:7" ht="24.95" customHeight="1" x14ac:dyDescent="0.15">
      <c r="A332" s="27" t="s">
        <v>468</v>
      </c>
      <c r="B332" s="27"/>
      <c r="C332" s="27"/>
      <c r="D332" s="27"/>
      <c r="E332" s="11">
        <f>SUBTOTAL(9,E331:E331)</f>
        <v>1</v>
      </c>
      <c r="F332" s="11" t="s">
        <v>253</v>
      </c>
      <c r="G332" s="11">
        <f>SUBTOTAL(9,G331:G331)</f>
        <v>50000</v>
      </c>
    </row>
    <row r="333" spans="1:7" ht="39.950000000000003" customHeight="1" x14ac:dyDescent="0.15">
      <c r="A333" s="7" t="s">
        <v>508</v>
      </c>
      <c r="B333" s="20" t="s">
        <v>509</v>
      </c>
      <c r="C333" s="20"/>
      <c r="D333" s="7" t="s">
        <v>54</v>
      </c>
      <c r="E333" s="10">
        <v>1</v>
      </c>
      <c r="F333" s="10">
        <v>9600</v>
      </c>
      <c r="G333" s="10">
        <v>9600</v>
      </c>
    </row>
    <row r="334" spans="1:7" ht="24.95" customHeight="1" x14ac:dyDescent="0.15">
      <c r="A334" s="27" t="s">
        <v>468</v>
      </c>
      <c r="B334" s="27"/>
      <c r="C334" s="27"/>
      <c r="D334" s="27"/>
      <c r="E334" s="11">
        <f>SUBTOTAL(9,E333:E333)</f>
        <v>1</v>
      </c>
      <c r="F334" s="11" t="s">
        <v>253</v>
      </c>
      <c r="G334" s="11">
        <f>SUBTOTAL(9,G333:G333)</f>
        <v>9600</v>
      </c>
    </row>
    <row r="335" spans="1:7" ht="39.950000000000003" customHeight="1" x14ac:dyDescent="0.15">
      <c r="A335" s="7" t="s">
        <v>510</v>
      </c>
      <c r="B335" s="20" t="s">
        <v>511</v>
      </c>
      <c r="C335" s="20"/>
      <c r="D335" s="7" t="s">
        <v>54</v>
      </c>
      <c r="E335" s="10">
        <v>1</v>
      </c>
      <c r="F335" s="10">
        <v>22800</v>
      </c>
      <c r="G335" s="10">
        <v>22800</v>
      </c>
    </row>
    <row r="336" spans="1:7" ht="24.95" customHeight="1" x14ac:dyDescent="0.15">
      <c r="A336" s="27" t="s">
        <v>468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22800</v>
      </c>
    </row>
    <row r="337" spans="1:7" ht="39.950000000000003" customHeight="1" x14ac:dyDescent="0.15">
      <c r="A337" s="7" t="s">
        <v>512</v>
      </c>
      <c r="B337" s="20" t="s">
        <v>513</v>
      </c>
      <c r="C337" s="20"/>
      <c r="D337" s="7" t="s">
        <v>54</v>
      </c>
      <c r="E337" s="10">
        <v>1</v>
      </c>
      <c r="F337" s="10">
        <v>8000</v>
      </c>
      <c r="G337" s="10">
        <v>8000</v>
      </c>
    </row>
    <row r="338" spans="1:7" ht="24.95" customHeight="1" x14ac:dyDescent="0.15">
      <c r="A338" s="27" t="s">
        <v>468</v>
      </c>
      <c r="B338" s="27"/>
      <c r="C338" s="27"/>
      <c r="D338" s="27"/>
      <c r="E338" s="11">
        <f>SUBTOTAL(9,E337:E337)</f>
        <v>1</v>
      </c>
      <c r="F338" s="11" t="s">
        <v>253</v>
      </c>
      <c r="G338" s="11">
        <f>SUBTOTAL(9,G337:G337)</f>
        <v>8000</v>
      </c>
    </row>
    <row r="339" spans="1:7" ht="39.950000000000003" customHeight="1" x14ac:dyDescent="0.15">
      <c r="A339" s="7" t="s">
        <v>514</v>
      </c>
      <c r="B339" s="20" t="s">
        <v>515</v>
      </c>
      <c r="C339" s="20"/>
      <c r="D339" s="7" t="s">
        <v>54</v>
      </c>
      <c r="E339" s="10">
        <v>1</v>
      </c>
      <c r="F339" s="10">
        <v>60000</v>
      </c>
      <c r="G339" s="10">
        <v>60000</v>
      </c>
    </row>
    <row r="340" spans="1:7" ht="24.95" customHeight="1" x14ac:dyDescent="0.15">
      <c r="A340" s="27" t="s">
        <v>468</v>
      </c>
      <c r="B340" s="27"/>
      <c r="C340" s="27"/>
      <c r="D340" s="27"/>
      <c r="E340" s="11">
        <f>SUBTOTAL(9,E339:E339)</f>
        <v>1</v>
      </c>
      <c r="F340" s="11" t="s">
        <v>253</v>
      </c>
      <c r="G340" s="11">
        <f>SUBTOTAL(9,G339:G339)</f>
        <v>60000</v>
      </c>
    </row>
    <row r="341" spans="1:7" ht="39.950000000000003" customHeight="1" x14ac:dyDescent="0.15">
      <c r="A341" s="7" t="s">
        <v>516</v>
      </c>
      <c r="B341" s="20" t="s">
        <v>517</v>
      </c>
      <c r="C341" s="20"/>
      <c r="D341" s="7" t="s">
        <v>54</v>
      </c>
      <c r="E341" s="10">
        <v>1</v>
      </c>
      <c r="F341" s="10">
        <v>172500</v>
      </c>
      <c r="G341" s="10">
        <v>172500</v>
      </c>
    </row>
    <row r="342" spans="1:7" ht="24.95" customHeight="1" x14ac:dyDescent="0.15">
      <c r="A342" s="27" t="s">
        <v>468</v>
      </c>
      <c r="B342" s="27"/>
      <c r="C342" s="27"/>
      <c r="D342" s="27"/>
      <c r="E342" s="11">
        <f>SUBTOTAL(9,E341:E341)</f>
        <v>1</v>
      </c>
      <c r="F342" s="11" t="s">
        <v>253</v>
      </c>
      <c r="G342" s="11">
        <f>SUBTOTAL(9,G341:G341)</f>
        <v>172500</v>
      </c>
    </row>
    <row r="343" spans="1:7" ht="20.100000000000001" customHeight="1" x14ac:dyDescent="0.15">
      <c r="A343" s="7" t="s">
        <v>518</v>
      </c>
      <c r="B343" s="20" t="s">
        <v>519</v>
      </c>
      <c r="C343" s="20"/>
      <c r="D343" s="7" t="s">
        <v>54</v>
      </c>
      <c r="E343" s="10">
        <v>1</v>
      </c>
      <c r="F343" s="10">
        <v>33000</v>
      </c>
      <c r="G343" s="10">
        <v>33000</v>
      </c>
    </row>
    <row r="344" spans="1:7" ht="24.95" customHeight="1" x14ac:dyDescent="0.15">
      <c r="A344" s="27" t="s">
        <v>468</v>
      </c>
      <c r="B344" s="27"/>
      <c r="C344" s="27"/>
      <c r="D344" s="27"/>
      <c r="E344" s="11">
        <f>SUBTOTAL(9,E343:E343)</f>
        <v>1</v>
      </c>
      <c r="F344" s="11" t="s">
        <v>253</v>
      </c>
      <c r="G344" s="11">
        <f>SUBTOTAL(9,G343:G343)</f>
        <v>33000</v>
      </c>
    </row>
    <row r="345" spans="1:7" ht="60" customHeight="1" x14ac:dyDescent="0.15">
      <c r="A345" s="7" t="s">
        <v>522</v>
      </c>
      <c r="B345" s="20" t="s">
        <v>523</v>
      </c>
      <c r="C345" s="20"/>
      <c r="D345" s="7" t="s">
        <v>54</v>
      </c>
      <c r="E345" s="10">
        <v>1</v>
      </c>
      <c r="F345" s="10">
        <v>1683174.89</v>
      </c>
      <c r="G345" s="10">
        <v>1683174.89</v>
      </c>
    </row>
    <row r="346" spans="1:7" ht="24.95" customHeight="1" x14ac:dyDescent="0.15">
      <c r="A346" s="27" t="s">
        <v>468</v>
      </c>
      <c r="B346" s="27"/>
      <c r="C346" s="27"/>
      <c r="D346" s="27"/>
      <c r="E346" s="11">
        <f>SUBTOTAL(9,E345:E345)</f>
        <v>1</v>
      </c>
      <c r="F346" s="11" t="s">
        <v>253</v>
      </c>
      <c r="G346" s="11">
        <f>SUBTOTAL(9,G345:G345)</f>
        <v>1683174.89</v>
      </c>
    </row>
    <row r="347" spans="1:7" ht="24.95" customHeight="1" x14ac:dyDescent="0.15">
      <c r="A347" s="27" t="s">
        <v>471</v>
      </c>
      <c r="B347" s="27"/>
      <c r="C347" s="27"/>
      <c r="D347" s="27"/>
      <c r="E347" s="27"/>
      <c r="F347" s="27"/>
      <c r="G347" s="11">
        <f>SUBTOTAL(9,G319:G346)</f>
        <v>2422616.8899999997</v>
      </c>
    </row>
    <row r="348" spans="1:7" ht="24.95" customHeight="1" x14ac:dyDescent="0.15"/>
    <row r="349" spans="1:7" ht="20.100000000000001" customHeight="1" x14ac:dyDescent="0.15">
      <c r="A349" s="25" t="s">
        <v>344</v>
      </c>
      <c r="B349" s="25"/>
      <c r="C349" s="26" t="s">
        <v>204</v>
      </c>
      <c r="D349" s="26"/>
      <c r="E349" s="26"/>
      <c r="F349" s="26"/>
      <c r="G349" s="26"/>
    </row>
    <row r="350" spans="1:7" ht="20.100000000000001" customHeight="1" x14ac:dyDescent="0.15">
      <c r="A350" s="25" t="s">
        <v>345</v>
      </c>
      <c r="B350" s="25"/>
      <c r="C350" s="26" t="s">
        <v>346</v>
      </c>
      <c r="D350" s="26"/>
      <c r="E350" s="26"/>
      <c r="F350" s="26"/>
      <c r="G350" s="26"/>
    </row>
    <row r="351" spans="1:7" ht="24.95" customHeight="1" x14ac:dyDescent="0.15">
      <c r="A351" s="25" t="s">
        <v>347</v>
      </c>
      <c r="B351" s="25"/>
      <c r="C351" s="26" t="s">
        <v>312</v>
      </c>
      <c r="D351" s="26"/>
      <c r="E351" s="26"/>
      <c r="F351" s="26"/>
      <c r="G351" s="26"/>
    </row>
    <row r="352" spans="1:7" ht="15" customHeight="1" x14ac:dyDescent="0.15"/>
    <row r="353" spans="1:7" ht="24.95" customHeight="1" x14ac:dyDescent="0.15">
      <c r="A353" s="16" t="s">
        <v>528</v>
      </c>
      <c r="B353" s="16"/>
      <c r="C353" s="16"/>
      <c r="D353" s="16"/>
      <c r="E353" s="16"/>
      <c r="F353" s="16"/>
      <c r="G353" s="16"/>
    </row>
    <row r="354" spans="1:7" ht="15" customHeight="1" x14ac:dyDescent="0.15"/>
    <row r="355" spans="1:7" ht="50.1" customHeight="1" x14ac:dyDescent="0.15">
      <c r="A355" s="7" t="s">
        <v>241</v>
      </c>
      <c r="B355" s="21" t="s">
        <v>434</v>
      </c>
      <c r="C355" s="21"/>
      <c r="D355" s="7" t="s">
        <v>463</v>
      </c>
      <c r="E355" s="7" t="s">
        <v>464</v>
      </c>
      <c r="F355" s="7" t="s">
        <v>465</v>
      </c>
      <c r="G355" s="7" t="s">
        <v>466</v>
      </c>
    </row>
    <row r="356" spans="1:7" ht="15" customHeight="1" x14ac:dyDescent="0.15">
      <c r="A356" s="7">
        <v>1</v>
      </c>
      <c r="B356" s="21">
        <v>2</v>
      </c>
      <c r="C356" s="21"/>
      <c r="D356" s="7">
        <v>3</v>
      </c>
      <c r="E356" s="7">
        <v>4</v>
      </c>
      <c r="F356" s="7">
        <v>5</v>
      </c>
      <c r="G356" s="7">
        <v>6</v>
      </c>
    </row>
    <row r="357" spans="1:7" ht="20.100000000000001" customHeight="1" x14ac:dyDescent="0.15">
      <c r="A357" s="7" t="s">
        <v>412</v>
      </c>
      <c r="B357" s="20" t="s">
        <v>529</v>
      </c>
      <c r="C357" s="20"/>
      <c r="D357" s="7" t="s">
        <v>54</v>
      </c>
      <c r="E357" s="10">
        <v>1</v>
      </c>
      <c r="F357" s="10">
        <v>18000</v>
      </c>
      <c r="G357" s="10">
        <v>18000</v>
      </c>
    </row>
    <row r="358" spans="1:7" ht="24.95" customHeight="1" x14ac:dyDescent="0.15">
      <c r="A358" s="27" t="s">
        <v>468</v>
      </c>
      <c r="B358" s="27"/>
      <c r="C358" s="27"/>
      <c r="D358" s="27"/>
      <c r="E358" s="11">
        <f>SUBTOTAL(9,E357:E357)</f>
        <v>1</v>
      </c>
      <c r="F358" s="11" t="s">
        <v>253</v>
      </c>
      <c r="G358" s="11">
        <f>SUBTOTAL(9,G357:G357)</f>
        <v>18000</v>
      </c>
    </row>
    <row r="359" spans="1:7" ht="24.95" customHeight="1" x14ac:dyDescent="0.15">
      <c r="A359" s="27" t="s">
        <v>471</v>
      </c>
      <c r="B359" s="27"/>
      <c r="C359" s="27"/>
      <c r="D359" s="27"/>
      <c r="E359" s="27"/>
      <c r="F359" s="27"/>
      <c r="G359" s="11">
        <f>SUBTOTAL(9,G357:G358)</f>
        <v>18000</v>
      </c>
    </row>
    <row r="360" spans="1:7" ht="24.95" customHeight="1" x14ac:dyDescent="0.15"/>
    <row r="361" spans="1:7" ht="20.100000000000001" customHeight="1" x14ac:dyDescent="0.15">
      <c r="A361" s="25" t="s">
        <v>344</v>
      </c>
      <c r="B361" s="25"/>
      <c r="C361" s="26" t="s">
        <v>204</v>
      </c>
      <c r="D361" s="26"/>
      <c r="E361" s="26"/>
      <c r="F361" s="26"/>
      <c r="G361" s="26"/>
    </row>
    <row r="362" spans="1:7" ht="20.100000000000001" customHeight="1" x14ac:dyDescent="0.15">
      <c r="A362" s="25" t="s">
        <v>345</v>
      </c>
      <c r="B362" s="25"/>
      <c r="C362" s="26" t="s">
        <v>346</v>
      </c>
      <c r="D362" s="26"/>
      <c r="E362" s="26"/>
      <c r="F362" s="26"/>
      <c r="G362" s="26"/>
    </row>
    <row r="363" spans="1:7" ht="24.95" customHeight="1" x14ac:dyDescent="0.15">
      <c r="A363" s="25" t="s">
        <v>347</v>
      </c>
      <c r="B363" s="25"/>
      <c r="C363" s="26" t="s">
        <v>312</v>
      </c>
      <c r="D363" s="26"/>
      <c r="E363" s="26"/>
      <c r="F363" s="26"/>
      <c r="G363" s="26"/>
    </row>
    <row r="364" spans="1:7" ht="15" customHeight="1" x14ac:dyDescent="0.15"/>
    <row r="365" spans="1:7" ht="24.95" customHeight="1" x14ac:dyDescent="0.15">
      <c r="A365" s="16" t="s">
        <v>530</v>
      </c>
      <c r="B365" s="16"/>
      <c r="C365" s="16"/>
      <c r="D365" s="16"/>
      <c r="E365" s="16"/>
      <c r="F365" s="16"/>
      <c r="G365" s="16"/>
    </row>
    <row r="366" spans="1:7" ht="15" customHeight="1" x14ac:dyDescent="0.15"/>
    <row r="367" spans="1:7" ht="50.1" customHeight="1" x14ac:dyDescent="0.15">
      <c r="A367" s="7" t="s">
        <v>241</v>
      </c>
      <c r="B367" s="21" t="s">
        <v>434</v>
      </c>
      <c r="C367" s="21"/>
      <c r="D367" s="7" t="s">
        <v>463</v>
      </c>
      <c r="E367" s="7" t="s">
        <v>464</v>
      </c>
      <c r="F367" s="7" t="s">
        <v>465</v>
      </c>
      <c r="G367" s="7" t="s">
        <v>466</v>
      </c>
    </row>
    <row r="368" spans="1:7" ht="15" customHeight="1" x14ac:dyDescent="0.15">
      <c r="A368" s="7">
        <v>1</v>
      </c>
      <c r="B368" s="21">
        <v>2</v>
      </c>
      <c r="C368" s="21"/>
      <c r="D368" s="7">
        <v>3</v>
      </c>
      <c r="E368" s="7">
        <v>4</v>
      </c>
      <c r="F368" s="7">
        <v>5</v>
      </c>
      <c r="G368" s="7">
        <v>6</v>
      </c>
    </row>
    <row r="369" spans="1:7" ht="80.099999999999994" customHeight="1" x14ac:dyDescent="0.15">
      <c r="A369" s="7" t="s">
        <v>426</v>
      </c>
      <c r="B369" s="20" t="s">
        <v>531</v>
      </c>
      <c r="C369" s="20"/>
      <c r="D369" s="7" t="s">
        <v>54</v>
      </c>
      <c r="E369" s="10">
        <v>1</v>
      </c>
      <c r="F369" s="10">
        <v>300000</v>
      </c>
      <c r="G369" s="10">
        <v>300000</v>
      </c>
    </row>
    <row r="370" spans="1:7" ht="24.95" customHeight="1" x14ac:dyDescent="0.15">
      <c r="A370" s="27" t="s">
        <v>468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300000</v>
      </c>
    </row>
    <row r="371" spans="1:7" ht="24.95" customHeight="1" x14ac:dyDescent="0.15">
      <c r="A371" s="27" t="s">
        <v>471</v>
      </c>
      <c r="B371" s="27"/>
      <c r="C371" s="27"/>
      <c r="D371" s="27"/>
      <c r="E371" s="27"/>
      <c r="F371" s="27"/>
      <c r="G371" s="11">
        <f>SUBTOTAL(9,G369:G370)</f>
        <v>300000</v>
      </c>
    </row>
    <row r="372" spans="1:7" ht="24.95" customHeight="1" x14ac:dyDescent="0.15"/>
    <row r="373" spans="1:7" ht="20.100000000000001" customHeight="1" x14ac:dyDescent="0.15">
      <c r="A373" s="25" t="s">
        <v>344</v>
      </c>
      <c r="B373" s="25"/>
      <c r="C373" s="26" t="s">
        <v>204</v>
      </c>
      <c r="D373" s="26"/>
      <c r="E373" s="26"/>
      <c r="F373" s="26"/>
      <c r="G373" s="26"/>
    </row>
    <row r="374" spans="1:7" ht="20.100000000000001" customHeight="1" x14ac:dyDescent="0.15">
      <c r="A374" s="25" t="s">
        <v>345</v>
      </c>
      <c r="B374" s="25"/>
      <c r="C374" s="26" t="s">
        <v>346</v>
      </c>
      <c r="D374" s="26"/>
      <c r="E374" s="26"/>
      <c r="F374" s="26"/>
      <c r="G374" s="26"/>
    </row>
    <row r="375" spans="1:7" ht="24.95" customHeight="1" x14ac:dyDescent="0.15">
      <c r="A375" s="25" t="s">
        <v>347</v>
      </c>
      <c r="B375" s="25"/>
      <c r="C375" s="26" t="s">
        <v>312</v>
      </c>
      <c r="D375" s="26"/>
      <c r="E375" s="26"/>
      <c r="F375" s="26"/>
      <c r="G375" s="26"/>
    </row>
    <row r="376" spans="1:7" ht="15" customHeight="1" x14ac:dyDescent="0.15"/>
    <row r="377" spans="1:7" ht="24.95" customHeight="1" x14ac:dyDescent="0.15">
      <c r="A377" s="16" t="s">
        <v>533</v>
      </c>
      <c r="B377" s="16"/>
      <c r="C377" s="16"/>
      <c r="D377" s="16"/>
      <c r="E377" s="16"/>
      <c r="F377" s="16"/>
      <c r="G377" s="16"/>
    </row>
    <row r="378" spans="1:7" ht="15" customHeight="1" x14ac:dyDescent="0.15"/>
    <row r="379" spans="1:7" ht="50.1" customHeight="1" x14ac:dyDescent="0.15">
      <c r="A379" s="7" t="s">
        <v>241</v>
      </c>
      <c r="B379" s="21" t="s">
        <v>434</v>
      </c>
      <c r="C379" s="21"/>
      <c r="D379" s="7" t="s">
        <v>463</v>
      </c>
      <c r="E379" s="7" t="s">
        <v>464</v>
      </c>
      <c r="F379" s="7" t="s">
        <v>465</v>
      </c>
      <c r="G379" s="7" t="s">
        <v>466</v>
      </c>
    </row>
    <row r="380" spans="1:7" ht="15" customHeight="1" x14ac:dyDescent="0.15">
      <c r="A380" s="7">
        <v>1</v>
      </c>
      <c r="B380" s="21">
        <v>2</v>
      </c>
      <c r="C380" s="21"/>
      <c r="D380" s="7">
        <v>3</v>
      </c>
      <c r="E380" s="7">
        <v>4</v>
      </c>
      <c r="F380" s="7">
        <v>5</v>
      </c>
      <c r="G380" s="7">
        <v>6</v>
      </c>
    </row>
    <row r="381" spans="1:7" ht="39.950000000000003" customHeight="1" x14ac:dyDescent="0.15">
      <c r="A381" s="7" t="s">
        <v>534</v>
      </c>
      <c r="B381" s="20" t="s">
        <v>535</v>
      </c>
      <c r="C381" s="20"/>
      <c r="D381" s="7" t="s">
        <v>54</v>
      </c>
      <c r="E381" s="10">
        <v>1</v>
      </c>
      <c r="F381" s="10">
        <v>89588</v>
      </c>
      <c r="G381" s="10">
        <v>89588</v>
      </c>
    </row>
    <row r="382" spans="1:7" ht="24.95" customHeight="1" x14ac:dyDescent="0.15">
      <c r="A382" s="27" t="s">
        <v>468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89588</v>
      </c>
    </row>
    <row r="383" spans="1:7" ht="24.95" customHeight="1" x14ac:dyDescent="0.15">
      <c r="A383" s="27" t="s">
        <v>471</v>
      </c>
      <c r="B383" s="27"/>
      <c r="C383" s="27"/>
      <c r="D383" s="27"/>
      <c r="E383" s="27"/>
      <c r="F383" s="27"/>
      <c r="G383" s="11">
        <f>SUBTOTAL(9,G381:G382)</f>
        <v>89588</v>
      </c>
    </row>
    <row r="384" spans="1:7" ht="24.95" customHeight="1" x14ac:dyDescent="0.15"/>
    <row r="385" spans="1:7" ht="20.100000000000001" customHeight="1" x14ac:dyDescent="0.15">
      <c r="A385" s="25" t="s">
        <v>344</v>
      </c>
      <c r="B385" s="25"/>
      <c r="C385" s="26" t="s">
        <v>204</v>
      </c>
      <c r="D385" s="26"/>
      <c r="E385" s="26"/>
      <c r="F385" s="26"/>
      <c r="G385" s="26"/>
    </row>
    <row r="386" spans="1:7" ht="20.100000000000001" customHeight="1" x14ac:dyDescent="0.15">
      <c r="A386" s="25" t="s">
        <v>345</v>
      </c>
      <c r="B386" s="25"/>
      <c r="C386" s="26" t="s">
        <v>346</v>
      </c>
      <c r="D386" s="26"/>
      <c r="E386" s="26"/>
      <c r="F386" s="26"/>
      <c r="G386" s="26"/>
    </row>
    <row r="387" spans="1:7" ht="24.95" customHeight="1" x14ac:dyDescent="0.15">
      <c r="A387" s="25" t="s">
        <v>347</v>
      </c>
      <c r="B387" s="25"/>
      <c r="C387" s="26" t="s">
        <v>312</v>
      </c>
      <c r="D387" s="26"/>
      <c r="E387" s="26"/>
      <c r="F387" s="26"/>
      <c r="G387" s="26"/>
    </row>
    <row r="388" spans="1:7" ht="15" customHeight="1" x14ac:dyDescent="0.15"/>
    <row r="389" spans="1:7" ht="24.95" customHeight="1" x14ac:dyDescent="0.15">
      <c r="A389" s="16" t="s">
        <v>536</v>
      </c>
      <c r="B389" s="16"/>
      <c r="C389" s="16"/>
      <c r="D389" s="16"/>
      <c r="E389" s="16"/>
      <c r="F389" s="16"/>
      <c r="G389" s="16"/>
    </row>
    <row r="390" spans="1:7" ht="15" customHeight="1" x14ac:dyDescent="0.15"/>
    <row r="391" spans="1:7" ht="50.1" customHeight="1" x14ac:dyDescent="0.15">
      <c r="A391" s="7" t="s">
        <v>241</v>
      </c>
      <c r="B391" s="21" t="s">
        <v>434</v>
      </c>
      <c r="C391" s="21"/>
      <c r="D391" s="7" t="s">
        <v>463</v>
      </c>
      <c r="E391" s="7" t="s">
        <v>464</v>
      </c>
      <c r="F391" s="7" t="s">
        <v>465</v>
      </c>
      <c r="G391" s="7" t="s">
        <v>466</v>
      </c>
    </row>
    <row r="392" spans="1:7" ht="15" customHeight="1" x14ac:dyDescent="0.15">
      <c r="A392" s="7">
        <v>1</v>
      </c>
      <c r="B392" s="21">
        <v>2</v>
      </c>
      <c r="C392" s="21"/>
      <c r="D392" s="7">
        <v>3</v>
      </c>
      <c r="E392" s="7">
        <v>4</v>
      </c>
      <c r="F392" s="7">
        <v>5</v>
      </c>
      <c r="G392" s="7">
        <v>6</v>
      </c>
    </row>
    <row r="393" spans="1:7" ht="39.950000000000003" customHeight="1" x14ac:dyDescent="0.15">
      <c r="A393" s="7" t="s">
        <v>537</v>
      </c>
      <c r="B393" s="20" t="s">
        <v>539</v>
      </c>
      <c r="C393" s="20"/>
      <c r="D393" s="7" t="s">
        <v>54</v>
      </c>
      <c r="E393" s="10">
        <v>1</v>
      </c>
      <c r="F393" s="10">
        <v>10000</v>
      </c>
      <c r="G393" s="10">
        <v>10000</v>
      </c>
    </row>
    <row r="394" spans="1:7" ht="39.950000000000003" customHeight="1" x14ac:dyDescent="0.15">
      <c r="A394" s="7" t="s">
        <v>537</v>
      </c>
      <c r="B394" s="20" t="s">
        <v>540</v>
      </c>
      <c r="C394" s="20"/>
      <c r="D394" s="7" t="s">
        <v>54</v>
      </c>
      <c r="E394" s="10">
        <v>1</v>
      </c>
      <c r="F394" s="10">
        <v>15000</v>
      </c>
      <c r="G394" s="10">
        <v>15000</v>
      </c>
    </row>
    <row r="395" spans="1:7" ht="39.950000000000003" customHeight="1" x14ac:dyDescent="0.15">
      <c r="A395" s="7" t="s">
        <v>537</v>
      </c>
      <c r="B395" s="20" t="s">
        <v>542</v>
      </c>
      <c r="C395" s="20"/>
      <c r="D395" s="7" t="s">
        <v>54</v>
      </c>
      <c r="E395" s="10">
        <v>1</v>
      </c>
      <c r="F395" s="10">
        <v>16539.71</v>
      </c>
      <c r="G395" s="10">
        <v>16539.71</v>
      </c>
    </row>
    <row r="396" spans="1:7" ht="24.95" customHeight="1" x14ac:dyDescent="0.15">
      <c r="A396" s="27" t="s">
        <v>468</v>
      </c>
      <c r="B396" s="27"/>
      <c r="C396" s="27"/>
      <c r="D396" s="27"/>
      <c r="E396" s="11">
        <f>SUBTOTAL(9,E393:E395)</f>
        <v>3</v>
      </c>
      <c r="F396" s="11" t="s">
        <v>253</v>
      </c>
      <c r="G396" s="11">
        <f>SUBTOTAL(9,G393:G395)</f>
        <v>41539.71</v>
      </c>
    </row>
    <row r="397" spans="1:7" ht="24.95" customHeight="1" x14ac:dyDescent="0.15">
      <c r="A397" s="27" t="s">
        <v>471</v>
      </c>
      <c r="B397" s="27"/>
      <c r="C397" s="27"/>
      <c r="D397" s="27"/>
      <c r="E397" s="27"/>
      <c r="F397" s="27"/>
      <c r="G397" s="11">
        <f>SUBTOTAL(9,G393:G396)</f>
        <v>41539.71</v>
      </c>
    </row>
    <row r="398" spans="1:7" ht="24.95" customHeight="1" x14ac:dyDescent="0.15"/>
    <row r="399" spans="1:7" ht="20.100000000000001" customHeight="1" x14ac:dyDescent="0.15">
      <c r="A399" s="25" t="s">
        <v>344</v>
      </c>
      <c r="B399" s="25"/>
      <c r="C399" s="26" t="s">
        <v>204</v>
      </c>
      <c r="D399" s="26"/>
      <c r="E399" s="26"/>
      <c r="F399" s="26"/>
      <c r="G399" s="26"/>
    </row>
    <row r="400" spans="1:7" ht="20.100000000000001" customHeight="1" x14ac:dyDescent="0.15">
      <c r="A400" s="25" t="s">
        <v>345</v>
      </c>
      <c r="B400" s="25"/>
      <c r="C400" s="26" t="s">
        <v>346</v>
      </c>
      <c r="D400" s="26"/>
      <c r="E400" s="26"/>
      <c r="F400" s="26"/>
      <c r="G400" s="26"/>
    </row>
    <row r="401" spans="1:7" ht="24.95" customHeight="1" x14ac:dyDescent="0.15">
      <c r="A401" s="25" t="s">
        <v>347</v>
      </c>
      <c r="B401" s="25"/>
      <c r="C401" s="26" t="s">
        <v>312</v>
      </c>
      <c r="D401" s="26"/>
      <c r="E401" s="26"/>
      <c r="F401" s="26"/>
      <c r="G401" s="26"/>
    </row>
    <row r="402" spans="1:7" ht="15" customHeight="1" x14ac:dyDescent="0.15"/>
    <row r="403" spans="1:7" ht="24.95" customHeight="1" x14ac:dyDescent="0.15">
      <c r="A403" s="16" t="s">
        <v>545</v>
      </c>
      <c r="B403" s="16"/>
      <c r="C403" s="16"/>
      <c r="D403" s="16"/>
      <c r="E403" s="16"/>
      <c r="F403" s="16"/>
      <c r="G403" s="16"/>
    </row>
    <row r="404" spans="1:7" ht="15" customHeight="1" x14ac:dyDescent="0.15"/>
    <row r="405" spans="1:7" ht="50.1" customHeight="1" x14ac:dyDescent="0.15">
      <c r="A405" s="7" t="s">
        <v>241</v>
      </c>
      <c r="B405" s="21" t="s">
        <v>434</v>
      </c>
      <c r="C405" s="21"/>
      <c r="D405" s="7" t="s">
        <v>463</v>
      </c>
      <c r="E405" s="7" t="s">
        <v>464</v>
      </c>
      <c r="F405" s="7" t="s">
        <v>465</v>
      </c>
      <c r="G405" s="7" t="s">
        <v>466</v>
      </c>
    </row>
    <row r="406" spans="1:7" ht="15" customHeight="1" x14ac:dyDescent="0.15">
      <c r="A406" s="7">
        <v>1</v>
      </c>
      <c r="B406" s="21">
        <v>2</v>
      </c>
      <c r="C406" s="21"/>
      <c r="D406" s="7">
        <v>3</v>
      </c>
      <c r="E406" s="7">
        <v>4</v>
      </c>
      <c r="F406" s="7">
        <v>5</v>
      </c>
      <c r="G406" s="7">
        <v>6</v>
      </c>
    </row>
    <row r="407" spans="1:7" ht="39.950000000000003" customHeight="1" x14ac:dyDescent="0.15">
      <c r="A407" s="7" t="s">
        <v>546</v>
      </c>
      <c r="B407" s="20" t="s">
        <v>547</v>
      </c>
      <c r="C407" s="20"/>
      <c r="D407" s="7" t="s">
        <v>54</v>
      </c>
      <c r="E407" s="10">
        <v>1</v>
      </c>
      <c r="F407" s="10">
        <v>10000</v>
      </c>
      <c r="G407" s="10">
        <v>10000</v>
      </c>
    </row>
    <row r="408" spans="1:7" ht="24.95" customHeight="1" x14ac:dyDescent="0.15">
      <c r="A408" s="27" t="s">
        <v>468</v>
      </c>
      <c r="B408" s="27"/>
      <c r="C408" s="27"/>
      <c r="D408" s="27"/>
      <c r="E408" s="11">
        <f>SUBTOTAL(9,E407:E407)</f>
        <v>1</v>
      </c>
      <c r="F408" s="11" t="s">
        <v>253</v>
      </c>
      <c r="G408" s="11">
        <f>SUBTOTAL(9,G407:G407)</f>
        <v>10000</v>
      </c>
    </row>
    <row r="409" spans="1:7" ht="24.95" customHeight="1" x14ac:dyDescent="0.15">
      <c r="A409" s="27" t="s">
        <v>471</v>
      </c>
      <c r="B409" s="27"/>
      <c r="C409" s="27"/>
      <c r="D409" s="27"/>
      <c r="E409" s="27"/>
      <c r="F409" s="27"/>
      <c r="G409" s="11">
        <f>SUBTOTAL(9,G407:G408)</f>
        <v>10000</v>
      </c>
    </row>
    <row r="410" spans="1:7" ht="24.95" customHeight="1" x14ac:dyDescent="0.15"/>
    <row r="411" spans="1:7" ht="20.100000000000001" customHeight="1" x14ac:dyDescent="0.15">
      <c r="A411" s="25" t="s">
        <v>344</v>
      </c>
      <c r="B411" s="25"/>
      <c r="C411" s="26" t="s">
        <v>214</v>
      </c>
      <c r="D411" s="26"/>
      <c r="E411" s="26"/>
      <c r="F411" s="26"/>
      <c r="G411" s="26"/>
    </row>
    <row r="412" spans="1:7" ht="20.100000000000001" customHeight="1" x14ac:dyDescent="0.15">
      <c r="A412" s="25" t="s">
        <v>345</v>
      </c>
      <c r="B412" s="25"/>
      <c r="C412" s="26" t="s">
        <v>346</v>
      </c>
      <c r="D412" s="26"/>
      <c r="E412" s="26"/>
      <c r="F412" s="26"/>
      <c r="G412" s="26"/>
    </row>
    <row r="413" spans="1:7" ht="24.95" customHeight="1" x14ac:dyDescent="0.15">
      <c r="A413" s="25" t="s">
        <v>347</v>
      </c>
      <c r="B413" s="25"/>
      <c r="C413" s="26" t="s">
        <v>312</v>
      </c>
      <c r="D413" s="26"/>
      <c r="E413" s="26"/>
      <c r="F413" s="26"/>
      <c r="G413" s="26"/>
    </row>
    <row r="414" spans="1:7" ht="15" customHeight="1" x14ac:dyDescent="0.15"/>
    <row r="415" spans="1:7" ht="24.95" customHeight="1" x14ac:dyDescent="0.15">
      <c r="A415" s="16" t="s">
        <v>472</v>
      </c>
      <c r="B415" s="16"/>
      <c r="C415" s="16"/>
      <c r="D415" s="16"/>
      <c r="E415" s="16"/>
      <c r="F415" s="16"/>
      <c r="G415" s="16"/>
    </row>
    <row r="416" spans="1:7" ht="15" customHeight="1" x14ac:dyDescent="0.15"/>
    <row r="417" spans="1:7" ht="50.1" customHeight="1" x14ac:dyDescent="0.15">
      <c r="A417" s="7" t="s">
        <v>241</v>
      </c>
      <c r="B417" s="21" t="s">
        <v>434</v>
      </c>
      <c r="C417" s="21"/>
      <c r="D417" s="7" t="s">
        <v>463</v>
      </c>
      <c r="E417" s="7" t="s">
        <v>464</v>
      </c>
      <c r="F417" s="7" t="s">
        <v>465</v>
      </c>
      <c r="G417" s="7" t="s">
        <v>466</v>
      </c>
    </row>
    <row r="418" spans="1:7" ht="15" customHeight="1" x14ac:dyDescent="0.15">
      <c r="A418" s="7">
        <v>1</v>
      </c>
      <c r="B418" s="21">
        <v>2</v>
      </c>
      <c r="C418" s="21"/>
      <c r="D418" s="7">
        <v>3</v>
      </c>
      <c r="E418" s="7">
        <v>4</v>
      </c>
      <c r="F418" s="7">
        <v>5</v>
      </c>
      <c r="G418" s="7">
        <v>6</v>
      </c>
    </row>
    <row r="419" spans="1:7" ht="20.100000000000001" customHeight="1" x14ac:dyDescent="0.15">
      <c r="A419" s="7" t="s">
        <v>363</v>
      </c>
      <c r="B419" s="20" t="s">
        <v>553</v>
      </c>
      <c r="C419" s="20"/>
      <c r="D419" s="7" t="s">
        <v>54</v>
      </c>
      <c r="E419" s="10">
        <v>1</v>
      </c>
      <c r="F419" s="10">
        <v>91359.9</v>
      </c>
      <c r="G419" s="10">
        <v>91359.9</v>
      </c>
    </row>
    <row r="420" spans="1:7" ht="24.95" customHeight="1" x14ac:dyDescent="0.15">
      <c r="A420" s="27" t="s">
        <v>468</v>
      </c>
      <c r="B420" s="27"/>
      <c r="C420" s="27"/>
      <c r="D420" s="27"/>
      <c r="E420" s="11">
        <f>SUBTOTAL(9,E419:E419)</f>
        <v>1</v>
      </c>
      <c r="F420" s="11" t="s">
        <v>253</v>
      </c>
      <c r="G420" s="11">
        <f>SUBTOTAL(9,G419:G419)</f>
        <v>91359.9</v>
      </c>
    </row>
    <row r="421" spans="1:7" ht="20.100000000000001" customHeight="1" x14ac:dyDescent="0.15">
      <c r="A421" s="7" t="s">
        <v>379</v>
      </c>
      <c r="B421" s="20" t="s">
        <v>554</v>
      </c>
      <c r="C421" s="20"/>
      <c r="D421" s="7" t="s">
        <v>54</v>
      </c>
      <c r="E421" s="10">
        <v>1</v>
      </c>
      <c r="F421" s="10">
        <v>210000</v>
      </c>
      <c r="G421" s="10">
        <v>210000</v>
      </c>
    </row>
    <row r="422" spans="1:7" ht="24.95" customHeight="1" x14ac:dyDescent="0.15">
      <c r="A422" s="27" t="s">
        <v>468</v>
      </c>
      <c r="B422" s="27"/>
      <c r="C422" s="27"/>
      <c r="D422" s="27"/>
      <c r="E422" s="11">
        <f>SUBTOTAL(9,E421:E421)</f>
        <v>1</v>
      </c>
      <c r="F422" s="11" t="s">
        <v>253</v>
      </c>
      <c r="G422" s="11">
        <f>SUBTOTAL(9,G421:G421)</f>
        <v>210000</v>
      </c>
    </row>
    <row r="423" spans="1:7" ht="20.100000000000001" customHeight="1" x14ac:dyDescent="0.15">
      <c r="A423" s="7" t="s">
        <v>383</v>
      </c>
      <c r="B423" s="20" t="s">
        <v>555</v>
      </c>
      <c r="C423" s="20"/>
      <c r="D423" s="7" t="s">
        <v>54</v>
      </c>
      <c r="E423" s="10">
        <v>1</v>
      </c>
      <c r="F423" s="10">
        <v>220000</v>
      </c>
      <c r="G423" s="10">
        <v>220000</v>
      </c>
    </row>
    <row r="424" spans="1:7" ht="24.95" customHeight="1" x14ac:dyDescent="0.15">
      <c r="A424" s="27" t="s">
        <v>468</v>
      </c>
      <c r="B424" s="27"/>
      <c r="C424" s="27"/>
      <c r="D424" s="27"/>
      <c r="E424" s="11">
        <f>SUBTOTAL(9,E423:E423)</f>
        <v>1</v>
      </c>
      <c r="F424" s="11" t="s">
        <v>253</v>
      </c>
      <c r="G424" s="11">
        <f>SUBTOTAL(9,G423:G423)</f>
        <v>220000</v>
      </c>
    </row>
    <row r="425" spans="1:7" ht="20.100000000000001" customHeight="1" x14ac:dyDescent="0.15">
      <c r="A425" s="7" t="s">
        <v>556</v>
      </c>
      <c r="B425" s="20" t="s">
        <v>557</v>
      </c>
      <c r="C425" s="20"/>
      <c r="D425" s="7" t="s">
        <v>54</v>
      </c>
      <c r="E425" s="10">
        <v>1</v>
      </c>
      <c r="F425" s="10">
        <v>31000</v>
      </c>
      <c r="G425" s="10">
        <v>31000</v>
      </c>
    </row>
    <row r="426" spans="1:7" ht="24.95" customHeight="1" x14ac:dyDescent="0.15">
      <c r="A426" s="27" t="s">
        <v>468</v>
      </c>
      <c r="B426" s="27"/>
      <c r="C426" s="27"/>
      <c r="D426" s="27"/>
      <c r="E426" s="11">
        <f>SUBTOTAL(9,E425:E425)</f>
        <v>1</v>
      </c>
      <c r="F426" s="11" t="s">
        <v>253</v>
      </c>
      <c r="G426" s="11">
        <f>SUBTOTAL(9,G425:G425)</f>
        <v>31000</v>
      </c>
    </row>
    <row r="427" spans="1:7" ht="24.95" customHeight="1" x14ac:dyDescent="0.15">
      <c r="A427" s="27" t="s">
        <v>471</v>
      </c>
      <c r="B427" s="27"/>
      <c r="C427" s="27"/>
      <c r="D427" s="27"/>
      <c r="E427" s="27"/>
      <c r="F427" s="27"/>
      <c r="G427" s="11">
        <f>SUBTOTAL(9,G419:G426)</f>
        <v>552359.9</v>
      </c>
    </row>
    <row r="428" spans="1:7" ht="24.95" customHeight="1" x14ac:dyDescent="0.15"/>
    <row r="429" spans="1:7" ht="20.100000000000001" customHeight="1" x14ac:dyDescent="0.15">
      <c r="A429" s="25" t="s">
        <v>344</v>
      </c>
      <c r="B429" s="25"/>
      <c r="C429" s="26" t="s">
        <v>204</v>
      </c>
      <c r="D429" s="26"/>
      <c r="E429" s="26"/>
      <c r="F429" s="26"/>
      <c r="G429" s="26"/>
    </row>
    <row r="430" spans="1:7" ht="20.100000000000001" customHeight="1" x14ac:dyDescent="0.15">
      <c r="A430" s="25" t="s">
        <v>345</v>
      </c>
      <c r="B430" s="25"/>
      <c r="C430" s="26" t="s">
        <v>346</v>
      </c>
      <c r="D430" s="26"/>
      <c r="E430" s="26"/>
      <c r="F430" s="26"/>
      <c r="G430" s="26"/>
    </row>
    <row r="431" spans="1:7" ht="24.95" customHeight="1" x14ac:dyDescent="0.15">
      <c r="A431" s="25" t="s">
        <v>347</v>
      </c>
      <c r="B431" s="25"/>
      <c r="C431" s="26" t="s">
        <v>315</v>
      </c>
      <c r="D431" s="26"/>
      <c r="E431" s="26"/>
      <c r="F431" s="26"/>
      <c r="G431" s="26"/>
    </row>
    <row r="432" spans="1:7" ht="15" customHeight="1" x14ac:dyDescent="0.15"/>
    <row r="433" spans="1:7" ht="24.95" customHeight="1" x14ac:dyDescent="0.15">
      <c r="A433" s="16" t="s">
        <v>462</v>
      </c>
      <c r="B433" s="16"/>
      <c r="C433" s="16"/>
      <c r="D433" s="16"/>
      <c r="E433" s="16"/>
      <c r="F433" s="16"/>
      <c r="G433" s="16"/>
    </row>
    <row r="434" spans="1:7" ht="15" customHeight="1" x14ac:dyDescent="0.15"/>
    <row r="435" spans="1:7" ht="50.1" customHeight="1" x14ac:dyDescent="0.15">
      <c r="A435" s="7" t="s">
        <v>241</v>
      </c>
      <c r="B435" s="21" t="s">
        <v>434</v>
      </c>
      <c r="C435" s="21"/>
      <c r="D435" s="7" t="s">
        <v>463</v>
      </c>
      <c r="E435" s="7" t="s">
        <v>464</v>
      </c>
      <c r="F435" s="7" t="s">
        <v>465</v>
      </c>
      <c r="G435" s="7" t="s">
        <v>466</v>
      </c>
    </row>
    <row r="436" spans="1:7" ht="15" customHeight="1" x14ac:dyDescent="0.15">
      <c r="A436" s="7">
        <v>1</v>
      </c>
      <c r="B436" s="21">
        <v>2</v>
      </c>
      <c r="C436" s="21"/>
      <c r="D436" s="7">
        <v>3</v>
      </c>
      <c r="E436" s="7">
        <v>4</v>
      </c>
      <c r="F436" s="7">
        <v>5</v>
      </c>
      <c r="G436" s="7">
        <v>6</v>
      </c>
    </row>
    <row r="437" spans="1:7" ht="20.100000000000001" customHeight="1" x14ac:dyDescent="0.15">
      <c r="A437" s="7" t="s">
        <v>361</v>
      </c>
      <c r="B437" s="20" t="s">
        <v>467</v>
      </c>
      <c r="C437" s="20"/>
      <c r="D437" s="7" t="s">
        <v>54</v>
      </c>
      <c r="E437" s="10">
        <v>1</v>
      </c>
      <c r="F437" s="10">
        <v>48300</v>
      </c>
      <c r="G437" s="10">
        <v>48300</v>
      </c>
    </row>
    <row r="438" spans="1:7" ht="24.95" customHeight="1" x14ac:dyDescent="0.15">
      <c r="A438" s="27" t="s">
        <v>468</v>
      </c>
      <c r="B438" s="27"/>
      <c r="C438" s="27"/>
      <c r="D438" s="27"/>
      <c r="E438" s="11">
        <f>SUBTOTAL(9,E437:E437)</f>
        <v>1</v>
      </c>
      <c r="F438" s="11" t="s">
        <v>253</v>
      </c>
      <c r="G438" s="11">
        <f>SUBTOTAL(9,G437:G437)</f>
        <v>48300</v>
      </c>
    </row>
    <row r="439" spans="1:7" ht="20.100000000000001" customHeight="1" x14ac:dyDescent="0.15">
      <c r="A439" s="7" t="s">
        <v>362</v>
      </c>
      <c r="B439" s="20" t="s">
        <v>469</v>
      </c>
      <c r="C439" s="20"/>
      <c r="D439" s="7" t="s">
        <v>54</v>
      </c>
      <c r="E439" s="10">
        <v>1</v>
      </c>
      <c r="F439" s="10">
        <v>43736.4</v>
      </c>
      <c r="G439" s="10">
        <v>43736.4</v>
      </c>
    </row>
    <row r="440" spans="1:7" ht="24.95" customHeight="1" x14ac:dyDescent="0.15">
      <c r="A440" s="27" t="s">
        <v>468</v>
      </c>
      <c r="B440" s="27"/>
      <c r="C440" s="27"/>
      <c r="D440" s="27"/>
      <c r="E440" s="11">
        <f>SUBTOTAL(9,E439:E439)</f>
        <v>1</v>
      </c>
      <c r="F440" s="11" t="s">
        <v>253</v>
      </c>
      <c r="G440" s="11">
        <f>SUBTOTAL(9,G439:G439)</f>
        <v>43736.4</v>
      </c>
    </row>
    <row r="441" spans="1:7" ht="24.95" customHeight="1" x14ac:dyDescent="0.15">
      <c r="A441" s="27" t="s">
        <v>471</v>
      </c>
      <c r="B441" s="27"/>
      <c r="C441" s="27"/>
      <c r="D441" s="27"/>
      <c r="E441" s="27"/>
      <c r="F441" s="27"/>
      <c r="G441" s="11">
        <f>SUBTOTAL(9,G437:G440)</f>
        <v>92036.4</v>
      </c>
    </row>
    <row r="442" spans="1:7" ht="24.95" customHeight="1" x14ac:dyDescent="0.15"/>
    <row r="443" spans="1:7" ht="20.100000000000001" customHeight="1" x14ac:dyDescent="0.15">
      <c r="A443" s="25" t="s">
        <v>344</v>
      </c>
      <c r="B443" s="25"/>
      <c r="C443" s="26" t="s">
        <v>204</v>
      </c>
      <c r="D443" s="26"/>
      <c r="E443" s="26"/>
      <c r="F443" s="26"/>
      <c r="G443" s="26"/>
    </row>
    <row r="444" spans="1:7" ht="20.100000000000001" customHeight="1" x14ac:dyDescent="0.15">
      <c r="A444" s="25" t="s">
        <v>345</v>
      </c>
      <c r="B444" s="25"/>
      <c r="C444" s="26" t="s">
        <v>346</v>
      </c>
      <c r="D444" s="26"/>
      <c r="E444" s="26"/>
      <c r="F444" s="26"/>
      <c r="G444" s="26"/>
    </row>
    <row r="445" spans="1:7" ht="24.95" customHeight="1" x14ac:dyDescent="0.15">
      <c r="A445" s="25" t="s">
        <v>347</v>
      </c>
      <c r="B445" s="25"/>
      <c r="C445" s="26" t="s">
        <v>315</v>
      </c>
      <c r="D445" s="26"/>
      <c r="E445" s="26"/>
      <c r="F445" s="26"/>
      <c r="G445" s="26"/>
    </row>
    <row r="446" spans="1:7" ht="15" customHeight="1" x14ac:dyDescent="0.15"/>
    <row r="447" spans="1:7" ht="24.95" customHeight="1" x14ac:dyDescent="0.15">
      <c r="A447" s="16" t="s">
        <v>472</v>
      </c>
      <c r="B447" s="16"/>
      <c r="C447" s="16"/>
      <c r="D447" s="16"/>
      <c r="E447" s="16"/>
      <c r="F447" s="16"/>
      <c r="G447" s="16"/>
    </row>
    <row r="448" spans="1:7" ht="15" customHeight="1" x14ac:dyDescent="0.15"/>
    <row r="449" spans="1:7" ht="50.1" customHeight="1" x14ac:dyDescent="0.15">
      <c r="A449" s="7" t="s">
        <v>241</v>
      </c>
      <c r="B449" s="21" t="s">
        <v>434</v>
      </c>
      <c r="C449" s="21"/>
      <c r="D449" s="7" t="s">
        <v>463</v>
      </c>
      <c r="E449" s="7" t="s">
        <v>464</v>
      </c>
      <c r="F449" s="7" t="s">
        <v>465</v>
      </c>
      <c r="G449" s="7" t="s">
        <v>466</v>
      </c>
    </row>
    <row r="450" spans="1:7" ht="15" customHeight="1" x14ac:dyDescent="0.15">
      <c r="A450" s="7">
        <v>1</v>
      </c>
      <c r="B450" s="21">
        <v>2</v>
      </c>
      <c r="C450" s="21"/>
      <c r="D450" s="7">
        <v>3</v>
      </c>
      <c r="E450" s="7">
        <v>4</v>
      </c>
      <c r="F450" s="7">
        <v>5</v>
      </c>
      <c r="G450" s="7">
        <v>6</v>
      </c>
    </row>
    <row r="451" spans="1:7" ht="20.100000000000001" customHeight="1" x14ac:dyDescent="0.15">
      <c r="A451" s="7" t="s">
        <v>473</v>
      </c>
      <c r="B451" s="20" t="s">
        <v>474</v>
      </c>
      <c r="C451" s="20"/>
      <c r="D451" s="7" t="s">
        <v>54</v>
      </c>
      <c r="E451" s="10">
        <v>1</v>
      </c>
      <c r="F451" s="10">
        <v>16345.6</v>
      </c>
      <c r="G451" s="10">
        <v>16345.6</v>
      </c>
    </row>
    <row r="452" spans="1:7" ht="24.95" customHeight="1" x14ac:dyDescent="0.15">
      <c r="A452" s="27" t="s">
        <v>468</v>
      </c>
      <c r="B452" s="27"/>
      <c r="C452" s="27"/>
      <c r="D452" s="27"/>
      <c r="E452" s="11">
        <f>SUBTOTAL(9,E451:E451)</f>
        <v>1</v>
      </c>
      <c r="F452" s="11" t="s">
        <v>253</v>
      </c>
      <c r="G452" s="11">
        <f>SUBTOTAL(9,G451:G451)</f>
        <v>16345.6</v>
      </c>
    </row>
    <row r="453" spans="1:7" ht="20.100000000000001" customHeight="1" x14ac:dyDescent="0.15">
      <c r="A453" s="7" t="s">
        <v>387</v>
      </c>
      <c r="B453" s="20" t="s">
        <v>475</v>
      </c>
      <c r="C453" s="20"/>
      <c r="D453" s="7" t="s">
        <v>54</v>
      </c>
      <c r="E453" s="10">
        <v>1</v>
      </c>
      <c r="F453" s="10">
        <v>13694.73</v>
      </c>
      <c r="G453" s="10">
        <v>13694.73</v>
      </c>
    </row>
    <row r="454" spans="1:7" ht="24.95" customHeight="1" x14ac:dyDescent="0.15">
      <c r="A454" s="27" t="s">
        <v>468</v>
      </c>
      <c r="B454" s="27"/>
      <c r="C454" s="27"/>
      <c r="D454" s="27"/>
      <c r="E454" s="11">
        <f>SUBTOTAL(9,E453:E453)</f>
        <v>1</v>
      </c>
      <c r="F454" s="11" t="s">
        <v>253</v>
      </c>
      <c r="G454" s="11">
        <f>SUBTOTAL(9,G453:G453)</f>
        <v>13694.73</v>
      </c>
    </row>
    <row r="455" spans="1:7" ht="20.100000000000001" customHeight="1" x14ac:dyDescent="0.15">
      <c r="A455" s="7" t="s">
        <v>476</v>
      </c>
      <c r="B455" s="20" t="s">
        <v>477</v>
      </c>
      <c r="C455" s="20"/>
      <c r="D455" s="7" t="s">
        <v>54</v>
      </c>
      <c r="E455" s="10">
        <v>1</v>
      </c>
      <c r="F455" s="10">
        <v>16899.240000000002</v>
      </c>
      <c r="G455" s="10">
        <v>16899.240000000002</v>
      </c>
    </row>
    <row r="456" spans="1:7" ht="24.95" customHeight="1" x14ac:dyDescent="0.15">
      <c r="A456" s="27" t="s">
        <v>468</v>
      </c>
      <c r="B456" s="27"/>
      <c r="C456" s="27"/>
      <c r="D456" s="27"/>
      <c r="E456" s="11">
        <f>SUBTOTAL(9,E455:E455)</f>
        <v>1</v>
      </c>
      <c r="F456" s="11" t="s">
        <v>253</v>
      </c>
      <c r="G456" s="11">
        <f>SUBTOTAL(9,G455:G455)</f>
        <v>16899.240000000002</v>
      </c>
    </row>
    <row r="457" spans="1:7" ht="20.100000000000001" customHeight="1" x14ac:dyDescent="0.15">
      <c r="A457" s="7" t="s">
        <v>478</v>
      </c>
      <c r="B457" s="20" t="s">
        <v>479</v>
      </c>
      <c r="C457" s="20"/>
      <c r="D457" s="7" t="s">
        <v>54</v>
      </c>
      <c r="E457" s="10">
        <v>1</v>
      </c>
      <c r="F457" s="10">
        <v>15213.37</v>
      </c>
      <c r="G457" s="10">
        <v>15213.37</v>
      </c>
    </row>
    <row r="458" spans="1:7" ht="24.95" customHeight="1" x14ac:dyDescent="0.15">
      <c r="A458" s="27" t="s">
        <v>468</v>
      </c>
      <c r="B458" s="27"/>
      <c r="C458" s="27"/>
      <c r="D458" s="27"/>
      <c r="E458" s="11">
        <f>SUBTOTAL(9,E457:E457)</f>
        <v>1</v>
      </c>
      <c r="F458" s="11" t="s">
        <v>253</v>
      </c>
      <c r="G458" s="11">
        <f>SUBTOTAL(9,G457:G457)</f>
        <v>15213.37</v>
      </c>
    </row>
    <row r="459" spans="1:7" ht="24.95" customHeight="1" x14ac:dyDescent="0.15">
      <c r="A459" s="27" t="s">
        <v>471</v>
      </c>
      <c r="B459" s="27"/>
      <c r="C459" s="27"/>
      <c r="D459" s="27"/>
      <c r="E459" s="27"/>
      <c r="F459" s="27"/>
      <c r="G459" s="11">
        <f>SUBTOTAL(9,G451:G458)</f>
        <v>62152.94000000001</v>
      </c>
    </row>
    <row r="460" spans="1:7" ht="24.95" customHeight="1" x14ac:dyDescent="0.15"/>
    <row r="461" spans="1:7" ht="20.100000000000001" customHeight="1" x14ac:dyDescent="0.15">
      <c r="A461" s="25" t="s">
        <v>344</v>
      </c>
      <c r="B461" s="25"/>
      <c r="C461" s="26" t="s">
        <v>204</v>
      </c>
      <c r="D461" s="26"/>
      <c r="E461" s="26"/>
      <c r="F461" s="26"/>
      <c r="G461" s="26"/>
    </row>
    <row r="462" spans="1:7" ht="20.100000000000001" customHeight="1" x14ac:dyDescent="0.15">
      <c r="A462" s="25" t="s">
        <v>345</v>
      </c>
      <c r="B462" s="25"/>
      <c r="C462" s="26" t="s">
        <v>346</v>
      </c>
      <c r="D462" s="26"/>
      <c r="E462" s="26"/>
      <c r="F462" s="26"/>
      <c r="G462" s="26"/>
    </row>
    <row r="463" spans="1:7" ht="24.95" customHeight="1" x14ac:dyDescent="0.15">
      <c r="A463" s="25" t="s">
        <v>347</v>
      </c>
      <c r="B463" s="25"/>
      <c r="C463" s="26" t="s">
        <v>315</v>
      </c>
      <c r="D463" s="26"/>
      <c r="E463" s="26"/>
      <c r="F463" s="26"/>
      <c r="G463" s="26"/>
    </row>
    <row r="464" spans="1:7" ht="15" customHeight="1" x14ac:dyDescent="0.15"/>
    <row r="465" spans="1:7" ht="24.95" customHeight="1" x14ac:dyDescent="0.15">
      <c r="A465" s="16" t="s">
        <v>480</v>
      </c>
      <c r="B465" s="16"/>
      <c r="C465" s="16"/>
      <c r="D465" s="16"/>
      <c r="E465" s="16"/>
      <c r="F465" s="16"/>
      <c r="G465" s="16"/>
    </row>
    <row r="466" spans="1:7" ht="15" customHeight="1" x14ac:dyDescent="0.15"/>
    <row r="467" spans="1:7" ht="50.1" customHeight="1" x14ac:dyDescent="0.15">
      <c r="A467" s="7" t="s">
        <v>241</v>
      </c>
      <c r="B467" s="21" t="s">
        <v>434</v>
      </c>
      <c r="C467" s="21"/>
      <c r="D467" s="7" t="s">
        <v>463</v>
      </c>
      <c r="E467" s="7" t="s">
        <v>464</v>
      </c>
      <c r="F467" s="7" t="s">
        <v>465</v>
      </c>
      <c r="G467" s="7" t="s">
        <v>466</v>
      </c>
    </row>
    <row r="468" spans="1:7" ht="15" customHeight="1" x14ac:dyDescent="0.15">
      <c r="A468" s="7">
        <v>1</v>
      </c>
      <c r="B468" s="21">
        <v>2</v>
      </c>
      <c r="C468" s="21"/>
      <c r="D468" s="7">
        <v>3</v>
      </c>
      <c r="E468" s="7">
        <v>4</v>
      </c>
      <c r="F468" s="7">
        <v>5</v>
      </c>
      <c r="G468" s="7">
        <v>6</v>
      </c>
    </row>
    <row r="469" spans="1:7" ht="39.950000000000003" customHeight="1" x14ac:dyDescent="0.15">
      <c r="A469" s="7" t="s">
        <v>360</v>
      </c>
      <c r="B469" s="20" t="s">
        <v>481</v>
      </c>
      <c r="C469" s="20"/>
      <c r="D469" s="7" t="s">
        <v>54</v>
      </c>
      <c r="E469" s="10">
        <v>1</v>
      </c>
      <c r="F469" s="10">
        <v>1729800</v>
      </c>
      <c r="G469" s="10">
        <v>1729800</v>
      </c>
    </row>
    <row r="470" spans="1:7" ht="24.95" customHeight="1" x14ac:dyDescent="0.15">
      <c r="A470" s="27" t="s">
        <v>468</v>
      </c>
      <c r="B470" s="27"/>
      <c r="C470" s="27"/>
      <c r="D470" s="27"/>
      <c r="E470" s="11">
        <f>SUBTOTAL(9,E469:E469)</f>
        <v>1</v>
      </c>
      <c r="F470" s="11" t="s">
        <v>253</v>
      </c>
      <c r="G470" s="11">
        <f>SUBTOTAL(9,G469:G469)</f>
        <v>1729800</v>
      </c>
    </row>
    <row r="471" spans="1:7" ht="39.950000000000003" customHeight="1" x14ac:dyDescent="0.15">
      <c r="A471" s="7" t="s">
        <v>482</v>
      </c>
      <c r="B471" s="20" t="s">
        <v>483</v>
      </c>
      <c r="C471" s="20"/>
      <c r="D471" s="7" t="s">
        <v>54</v>
      </c>
      <c r="E471" s="10">
        <v>1</v>
      </c>
      <c r="F471" s="10">
        <v>345960</v>
      </c>
      <c r="G471" s="10">
        <v>345960</v>
      </c>
    </row>
    <row r="472" spans="1:7" ht="24.95" customHeight="1" x14ac:dyDescent="0.15">
      <c r="A472" s="27" t="s">
        <v>468</v>
      </c>
      <c r="B472" s="27"/>
      <c r="C472" s="27"/>
      <c r="D472" s="27"/>
      <c r="E472" s="11">
        <f>SUBTOTAL(9,E471:E471)</f>
        <v>1</v>
      </c>
      <c r="F472" s="11" t="s">
        <v>253</v>
      </c>
      <c r="G472" s="11">
        <f>SUBTOTAL(9,G471:G471)</f>
        <v>345960</v>
      </c>
    </row>
    <row r="473" spans="1:7" ht="24.95" customHeight="1" x14ac:dyDescent="0.15">
      <c r="A473" s="27" t="s">
        <v>471</v>
      </c>
      <c r="B473" s="27"/>
      <c r="C473" s="27"/>
      <c r="D473" s="27"/>
      <c r="E473" s="27"/>
      <c r="F473" s="27"/>
      <c r="G473" s="11">
        <f>SUBTOTAL(9,G469:G472)</f>
        <v>2075760</v>
      </c>
    </row>
    <row r="474" spans="1:7" ht="24.95" customHeight="1" x14ac:dyDescent="0.15"/>
    <row r="475" spans="1:7" ht="20.100000000000001" customHeight="1" x14ac:dyDescent="0.15">
      <c r="A475" s="25" t="s">
        <v>344</v>
      </c>
      <c r="B475" s="25"/>
      <c r="C475" s="26" t="s">
        <v>204</v>
      </c>
      <c r="D475" s="26"/>
      <c r="E475" s="26"/>
      <c r="F475" s="26"/>
      <c r="G475" s="26"/>
    </row>
    <row r="476" spans="1:7" ht="20.100000000000001" customHeight="1" x14ac:dyDescent="0.15">
      <c r="A476" s="25" t="s">
        <v>345</v>
      </c>
      <c r="B476" s="25"/>
      <c r="C476" s="26" t="s">
        <v>346</v>
      </c>
      <c r="D476" s="26"/>
      <c r="E476" s="26"/>
      <c r="F476" s="26"/>
      <c r="G476" s="26"/>
    </row>
    <row r="477" spans="1:7" ht="24.95" customHeight="1" x14ac:dyDescent="0.15">
      <c r="A477" s="25" t="s">
        <v>347</v>
      </c>
      <c r="B477" s="25"/>
      <c r="C477" s="26" t="s">
        <v>315</v>
      </c>
      <c r="D477" s="26"/>
      <c r="E477" s="26"/>
      <c r="F477" s="26"/>
      <c r="G477" s="26"/>
    </row>
    <row r="478" spans="1:7" ht="15" customHeight="1" x14ac:dyDescent="0.15"/>
    <row r="479" spans="1:7" ht="24.95" customHeight="1" x14ac:dyDescent="0.15">
      <c r="A479" s="16" t="s">
        <v>484</v>
      </c>
      <c r="B479" s="16"/>
      <c r="C479" s="16"/>
      <c r="D479" s="16"/>
      <c r="E479" s="16"/>
      <c r="F479" s="16"/>
      <c r="G479" s="16"/>
    </row>
    <row r="480" spans="1:7" ht="15" customHeight="1" x14ac:dyDescent="0.15"/>
    <row r="481" spans="1:7" ht="50.1" customHeight="1" x14ac:dyDescent="0.15">
      <c r="A481" s="7" t="s">
        <v>241</v>
      </c>
      <c r="B481" s="21" t="s">
        <v>434</v>
      </c>
      <c r="C481" s="21"/>
      <c r="D481" s="7" t="s">
        <v>463</v>
      </c>
      <c r="E481" s="7" t="s">
        <v>464</v>
      </c>
      <c r="F481" s="7" t="s">
        <v>465</v>
      </c>
      <c r="G481" s="7" t="s">
        <v>466</v>
      </c>
    </row>
    <row r="482" spans="1:7" ht="15" customHeight="1" x14ac:dyDescent="0.15">
      <c r="A482" s="7">
        <v>1</v>
      </c>
      <c r="B482" s="21">
        <v>2</v>
      </c>
      <c r="C482" s="21"/>
      <c r="D482" s="7">
        <v>3</v>
      </c>
      <c r="E482" s="7">
        <v>4</v>
      </c>
      <c r="F482" s="7">
        <v>5</v>
      </c>
      <c r="G482" s="7">
        <v>6</v>
      </c>
    </row>
    <row r="483" spans="1:7" ht="39.950000000000003" customHeight="1" x14ac:dyDescent="0.15">
      <c r="A483" s="7" t="s">
        <v>389</v>
      </c>
      <c r="B483" s="20" t="s">
        <v>485</v>
      </c>
      <c r="C483" s="20"/>
      <c r="D483" s="7" t="s">
        <v>54</v>
      </c>
      <c r="E483" s="10">
        <v>1</v>
      </c>
      <c r="F483" s="10">
        <v>80399.23</v>
      </c>
      <c r="G483" s="10">
        <v>80399.23</v>
      </c>
    </row>
    <row r="484" spans="1:7" ht="24.95" customHeight="1" x14ac:dyDescent="0.15">
      <c r="A484" s="27" t="s">
        <v>468</v>
      </c>
      <c r="B484" s="27"/>
      <c r="C484" s="27"/>
      <c r="D484" s="27"/>
      <c r="E484" s="11">
        <f>SUBTOTAL(9,E483:E483)</f>
        <v>1</v>
      </c>
      <c r="F484" s="11" t="s">
        <v>253</v>
      </c>
      <c r="G484" s="11">
        <f>SUBTOTAL(9,G483:G483)</f>
        <v>80399.23</v>
      </c>
    </row>
    <row r="485" spans="1:7" ht="39.950000000000003" customHeight="1" x14ac:dyDescent="0.15">
      <c r="A485" s="7" t="s">
        <v>395</v>
      </c>
      <c r="B485" s="20" t="s">
        <v>487</v>
      </c>
      <c r="C485" s="20"/>
      <c r="D485" s="7" t="s">
        <v>54</v>
      </c>
      <c r="E485" s="10">
        <v>1</v>
      </c>
      <c r="F485" s="10">
        <v>22000</v>
      </c>
      <c r="G485" s="10">
        <v>22000</v>
      </c>
    </row>
    <row r="486" spans="1:7" ht="24.95" customHeight="1" x14ac:dyDescent="0.15">
      <c r="A486" s="27" t="s">
        <v>468</v>
      </c>
      <c r="B486" s="27"/>
      <c r="C486" s="27"/>
      <c r="D486" s="27"/>
      <c r="E486" s="11">
        <f>SUBTOTAL(9,E485:E485)</f>
        <v>1</v>
      </c>
      <c r="F486" s="11" t="s">
        <v>253</v>
      </c>
      <c r="G486" s="11">
        <f>SUBTOTAL(9,G485:G485)</f>
        <v>22000</v>
      </c>
    </row>
    <row r="487" spans="1:7" ht="39.950000000000003" customHeight="1" x14ac:dyDescent="0.15">
      <c r="A487" s="7" t="s">
        <v>397</v>
      </c>
      <c r="B487" s="20" t="s">
        <v>488</v>
      </c>
      <c r="C487" s="20"/>
      <c r="D487" s="7" t="s">
        <v>54</v>
      </c>
      <c r="E487" s="10">
        <v>1</v>
      </c>
      <c r="F487" s="10">
        <v>24000</v>
      </c>
      <c r="G487" s="10">
        <v>24000</v>
      </c>
    </row>
    <row r="488" spans="1:7" ht="24.95" customHeight="1" x14ac:dyDescent="0.15">
      <c r="A488" s="27" t="s">
        <v>468</v>
      </c>
      <c r="B488" s="27"/>
      <c r="C488" s="27"/>
      <c r="D488" s="27"/>
      <c r="E488" s="11">
        <f>SUBTOTAL(9,E487:E487)</f>
        <v>1</v>
      </c>
      <c r="F488" s="11" t="s">
        <v>253</v>
      </c>
      <c r="G488" s="11">
        <f>SUBTOTAL(9,G487:G487)</f>
        <v>24000</v>
      </c>
    </row>
    <row r="489" spans="1:7" ht="20.100000000000001" customHeight="1" x14ac:dyDescent="0.15">
      <c r="A489" s="7" t="s">
        <v>399</v>
      </c>
      <c r="B489" s="20" t="s">
        <v>489</v>
      </c>
      <c r="C489" s="20"/>
      <c r="D489" s="7" t="s">
        <v>54</v>
      </c>
      <c r="E489" s="10">
        <v>1</v>
      </c>
      <c r="F489" s="10">
        <v>19200</v>
      </c>
      <c r="G489" s="10">
        <v>19200</v>
      </c>
    </row>
    <row r="490" spans="1:7" ht="24.95" customHeight="1" x14ac:dyDescent="0.15">
      <c r="A490" s="27" t="s">
        <v>468</v>
      </c>
      <c r="B490" s="27"/>
      <c r="C490" s="27"/>
      <c r="D490" s="27"/>
      <c r="E490" s="11">
        <f>SUBTOTAL(9,E489:E489)</f>
        <v>1</v>
      </c>
      <c r="F490" s="11" t="s">
        <v>253</v>
      </c>
      <c r="G490" s="11">
        <f>SUBTOTAL(9,G489:G489)</f>
        <v>19200</v>
      </c>
    </row>
    <row r="491" spans="1:7" ht="20.100000000000001" customHeight="1" x14ac:dyDescent="0.15">
      <c r="A491" s="7" t="s">
        <v>403</v>
      </c>
      <c r="B491" s="20" t="s">
        <v>490</v>
      </c>
      <c r="C491" s="20"/>
      <c r="D491" s="7" t="s">
        <v>54</v>
      </c>
      <c r="E491" s="10">
        <v>1</v>
      </c>
      <c r="F491" s="10">
        <v>40000</v>
      </c>
      <c r="G491" s="10">
        <v>40000</v>
      </c>
    </row>
    <row r="492" spans="1:7" ht="24.95" customHeight="1" x14ac:dyDescent="0.15">
      <c r="A492" s="27" t="s">
        <v>468</v>
      </c>
      <c r="B492" s="27"/>
      <c r="C492" s="27"/>
      <c r="D492" s="27"/>
      <c r="E492" s="11">
        <f>SUBTOTAL(9,E491:E491)</f>
        <v>1</v>
      </c>
      <c r="F492" s="11" t="s">
        <v>253</v>
      </c>
      <c r="G492" s="11">
        <f>SUBTOTAL(9,G491:G491)</f>
        <v>40000</v>
      </c>
    </row>
    <row r="493" spans="1:7" ht="39.950000000000003" customHeight="1" x14ac:dyDescent="0.15">
      <c r="A493" s="7" t="s">
        <v>407</v>
      </c>
      <c r="B493" s="20" t="s">
        <v>491</v>
      </c>
      <c r="C493" s="20"/>
      <c r="D493" s="7" t="s">
        <v>54</v>
      </c>
      <c r="E493" s="10">
        <v>1</v>
      </c>
      <c r="F493" s="10">
        <v>60000</v>
      </c>
      <c r="G493" s="10">
        <v>60000</v>
      </c>
    </row>
    <row r="494" spans="1:7" ht="24.95" customHeight="1" x14ac:dyDescent="0.15">
      <c r="A494" s="27" t="s">
        <v>468</v>
      </c>
      <c r="B494" s="27"/>
      <c r="C494" s="27"/>
      <c r="D494" s="27"/>
      <c r="E494" s="11">
        <f>SUBTOTAL(9,E493:E493)</f>
        <v>1</v>
      </c>
      <c r="F494" s="11" t="s">
        <v>253</v>
      </c>
      <c r="G494" s="11">
        <f>SUBTOTAL(9,G493:G493)</f>
        <v>60000</v>
      </c>
    </row>
    <row r="495" spans="1:7" ht="60" customHeight="1" x14ac:dyDescent="0.15">
      <c r="A495" s="7" t="s">
        <v>409</v>
      </c>
      <c r="B495" s="20" t="s">
        <v>492</v>
      </c>
      <c r="C495" s="20"/>
      <c r="D495" s="7" t="s">
        <v>54</v>
      </c>
      <c r="E495" s="10">
        <v>1</v>
      </c>
      <c r="F495" s="10">
        <v>63695.68</v>
      </c>
      <c r="G495" s="10">
        <v>63695.68</v>
      </c>
    </row>
    <row r="496" spans="1:7" ht="60" customHeight="1" x14ac:dyDescent="0.15">
      <c r="A496" s="7" t="s">
        <v>409</v>
      </c>
      <c r="B496" s="20" t="s">
        <v>492</v>
      </c>
      <c r="C496" s="20"/>
      <c r="D496" s="7" t="s">
        <v>54</v>
      </c>
      <c r="E496" s="10">
        <v>1</v>
      </c>
      <c r="F496" s="10">
        <v>9500</v>
      </c>
      <c r="G496" s="10">
        <v>9500</v>
      </c>
    </row>
    <row r="497" spans="1:7" ht="24.95" customHeight="1" x14ac:dyDescent="0.15">
      <c r="A497" s="27" t="s">
        <v>468</v>
      </c>
      <c r="B497" s="27"/>
      <c r="C497" s="27"/>
      <c r="D497" s="27"/>
      <c r="E497" s="11">
        <f>SUBTOTAL(9,E495:E496)</f>
        <v>2</v>
      </c>
      <c r="F497" s="11" t="s">
        <v>253</v>
      </c>
      <c r="G497" s="11">
        <f>SUBTOTAL(9,G495:G496)</f>
        <v>73195.679999999993</v>
      </c>
    </row>
    <row r="498" spans="1:7" ht="39.950000000000003" customHeight="1" x14ac:dyDescent="0.15">
      <c r="A498" s="7" t="s">
        <v>410</v>
      </c>
      <c r="B498" s="20" t="s">
        <v>493</v>
      </c>
      <c r="C498" s="20"/>
      <c r="D498" s="7" t="s">
        <v>54</v>
      </c>
      <c r="E498" s="10">
        <v>1</v>
      </c>
      <c r="F498" s="10">
        <v>26650</v>
      </c>
      <c r="G498" s="10">
        <v>26650</v>
      </c>
    </row>
    <row r="499" spans="1:7" ht="24.95" customHeight="1" x14ac:dyDescent="0.15">
      <c r="A499" s="27" t="s">
        <v>468</v>
      </c>
      <c r="B499" s="27"/>
      <c r="C499" s="27"/>
      <c r="D499" s="27"/>
      <c r="E499" s="11">
        <f>SUBTOTAL(9,E498:E498)</f>
        <v>1</v>
      </c>
      <c r="F499" s="11" t="s">
        <v>253</v>
      </c>
      <c r="G499" s="11">
        <f>SUBTOTAL(9,G498:G498)</f>
        <v>26650</v>
      </c>
    </row>
    <row r="500" spans="1:7" ht="39.950000000000003" customHeight="1" x14ac:dyDescent="0.15">
      <c r="A500" s="7" t="s">
        <v>494</v>
      </c>
      <c r="B500" s="20" t="s">
        <v>495</v>
      </c>
      <c r="C500" s="20"/>
      <c r="D500" s="7" t="s">
        <v>54</v>
      </c>
      <c r="E500" s="10">
        <v>1</v>
      </c>
      <c r="F500" s="10">
        <v>6640.12</v>
      </c>
      <c r="G500" s="10">
        <v>6640.12</v>
      </c>
    </row>
    <row r="501" spans="1:7" ht="24.95" customHeight="1" x14ac:dyDescent="0.15">
      <c r="A501" s="27" t="s">
        <v>468</v>
      </c>
      <c r="B501" s="27"/>
      <c r="C501" s="27"/>
      <c r="D501" s="27"/>
      <c r="E501" s="11">
        <f>SUBTOTAL(9,E500:E500)</f>
        <v>1</v>
      </c>
      <c r="F501" s="11" t="s">
        <v>253</v>
      </c>
      <c r="G501" s="11">
        <f>SUBTOTAL(9,G500:G500)</f>
        <v>6640.12</v>
      </c>
    </row>
    <row r="502" spans="1:7" ht="39.950000000000003" customHeight="1" x14ac:dyDescent="0.15">
      <c r="A502" s="7" t="s">
        <v>496</v>
      </c>
      <c r="B502" s="20" t="s">
        <v>497</v>
      </c>
      <c r="C502" s="20"/>
      <c r="D502" s="7" t="s">
        <v>54</v>
      </c>
      <c r="E502" s="10">
        <v>1</v>
      </c>
      <c r="F502" s="10">
        <v>9600</v>
      </c>
      <c r="G502" s="10">
        <v>9600</v>
      </c>
    </row>
    <row r="503" spans="1:7" ht="24.95" customHeight="1" x14ac:dyDescent="0.15">
      <c r="A503" s="27" t="s">
        <v>468</v>
      </c>
      <c r="B503" s="27"/>
      <c r="C503" s="27"/>
      <c r="D503" s="27"/>
      <c r="E503" s="11">
        <f>SUBTOTAL(9,E502:E502)</f>
        <v>1</v>
      </c>
      <c r="F503" s="11" t="s">
        <v>253</v>
      </c>
      <c r="G503" s="11">
        <f>SUBTOTAL(9,G502:G502)</f>
        <v>9600</v>
      </c>
    </row>
    <row r="504" spans="1:7" ht="24.95" customHeight="1" x14ac:dyDescent="0.15">
      <c r="A504" s="27" t="s">
        <v>471</v>
      </c>
      <c r="B504" s="27"/>
      <c r="C504" s="27"/>
      <c r="D504" s="27"/>
      <c r="E504" s="27"/>
      <c r="F504" s="27"/>
      <c r="G504" s="11">
        <f>SUBTOTAL(9,G483:G503)</f>
        <v>361685.02999999997</v>
      </c>
    </row>
    <row r="505" spans="1:7" ht="24.95" customHeight="1" x14ac:dyDescent="0.15"/>
    <row r="506" spans="1:7" ht="20.100000000000001" customHeight="1" x14ac:dyDescent="0.15">
      <c r="A506" s="25" t="s">
        <v>344</v>
      </c>
      <c r="B506" s="25"/>
      <c r="C506" s="26" t="s">
        <v>204</v>
      </c>
      <c r="D506" s="26"/>
      <c r="E506" s="26"/>
      <c r="F506" s="26"/>
      <c r="G506" s="26"/>
    </row>
    <row r="507" spans="1:7" ht="20.100000000000001" customHeight="1" x14ac:dyDescent="0.15">
      <c r="A507" s="25" t="s">
        <v>345</v>
      </c>
      <c r="B507" s="25"/>
      <c r="C507" s="26" t="s">
        <v>346</v>
      </c>
      <c r="D507" s="26"/>
      <c r="E507" s="26"/>
      <c r="F507" s="26"/>
      <c r="G507" s="26"/>
    </row>
    <row r="508" spans="1:7" ht="24.95" customHeight="1" x14ac:dyDescent="0.15">
      <c r="A508" s="25" t="s">
        <v>347</v>
      </c>
      <c r="B508" s="25"/>
      <c r="C508" s="26" t="s">
        <v>315</v>
      </c>
      <c r="D508" s="26"/>
      <c r="E508" s="26"/>
      <c r="F508" s="26"/>
      <c r="G508" s="26"/>
    </row>
    <row r="509" spans="1:7" ht="15" customHeight="1" x14ac:dyDescent="0.15"/>
    <row r="510" spans="1:7" ht="24.95" customHeight="1" x14ac:dyDescent="0.15">
      <c r="A510" s="16" t="s">
        <v>498</v>
      </c>
      <c r="B510" s="16"/>
      <c r="C510" s="16"/>
      <c r="D510" s="16"/>
      <c r="E510" s="16"/>
      <c r="F510" s="16"/>
      <c r="G510" s="16"/>
    </row>
    <row r="511" spans="1:7" ht="15" customHeight="1" x14ac:dyDescent="0.15"/>
    <row r="512" spans="1:7" ht="50.1" customHeight="1" x14ac:dyDescent="0.15">
      <c r="A512" s="7" t="s">
        <v>241</v>
      </c>
      <c r="B512" s="21" t="s">
        <v>434</v>
      </c>
      <c r="C512" s="21"/>
      <c r="D512" s="7" t="s">
        <v>463</v>
      </c>
      <c r="E512" s="7" t="s">
        <v>464</v>
      </c>
      <c r="F512" s="7" t="s">
        <v>465</v>
      </c>
      <c r="G512" s="7" t="s">
        <v>466</v>
      </c>
    </row>
    <row r="513" spans="1:7" ht="15" customHeight="1" x14ac:dyDescent="0.15">
      <c r="A513" s="7">
        <v>1</v>
      </c>
      <c r="B513" s="21">
        <v>2</v>
      </c>
      <c r="C513" s="21"/>
      <c r="D513" s="7">
        <v>3</v>
      </c>
      <c r="E513" s="7">
        <v>4</v>
      </c>
      <c r="F513" s="7">
        <v>5</v>
      </c>
      <c r="G513" s="7">
        <v>6</v>
      </c>
    </row>
    <row r="514" spans="1:7" ht="20.100000000000001" customHeight="1" x14ac:dyDescent="0.15">
      <c r="A514" s="7" t="s">
        <v>414</v>
      </c>
      <c r="B514" s="20" t="s">
        <v>499</v>
      </c>
      <c r="C514" s="20"/>
      <c r="D514" s="7" t="s">
        <v>54</v>
      </c>
      <c r="E514" s="10">
        <v>1</v>
      </c>
      <c r="F514" s="10">
        <v>39888</v>
      </c>
      <c r="G514" s="10">
        <v>39888</v>
      </c>
    </row>
    <row r="515" spans="1:7" ht="24.95" customHeight="1" x14ac:dyDescent="0.15">
      <c r="A515" s="27" t="s">
        <v>468</v>
      </c>
      <c r="B515" s="27"/>
      <c r="C515" s="27"/>
      <c r="D515" s="27"/>
      <c r="E515" s="11">
        <f>SUBTOTAL(9,E514:E514)</f>
        <v>1</v>
      </c>
      <c r="F515" s="11" t="s">
        <v>253</v>
      </c>
      <c r="G515" s="11">
        <f>SUBTOTAL(9,G514:G514)</f>
        <v>39888</v>
      </c>
    </row>
    <row r="516" spans="1:7" ht="39.950000000000003" customHeight="1" x14ac:dyDescent="0.15">
      <c r="A516" s="7" t="s">
        <v>416</v>
      </c>
      <c r="B516" s="20" t="s">
        <v>500</v>
      </c>
      <c r="C516" s="20"/>
      <c r="D516" s="7" t="s">
        <v>54</v>
      </c>
      <c r="E516" s="10">
        <v>1</v>
      </c>
      <c r="F516" s="10">
        <v>7200</v>
      </c>
      <c r="G516" s="10">
        <v>7200</v>
      </c>
    </row>
    <row r="517" spans="1:7" ht="24.95" customHeight="1" x14ac:dyDescent="0.15">
      <c r="A517" s="27" t="s">
        <v>468</v>
      </c>
      <c r="B517" s="27"/>
      <c r="C517" s="27"/>
      <c r="D517" s="27"/>
      <c r="E517" s="11">
        <f>SUBTOTAL(9,E516:E516)</f>
        <v>1</v>
      </c>
      <c r="F517" s="11" t="s">
        <v>253</v>
      </c>
      <c r="G517" s="11">
        <f>SUBTOTAL(9,G516:G516)</f>
        <v>7200</v>
      </c>
    </row>
    <row r="518" spans="1:7" ht="39.950000000000003" customHeight="1" x14ac:dyDescent="0.15">
      <c r="A518" s="7" t="s">
        <v>418</v>
      </c>
      <c r="B518" s="20" t="s">
        <v>501</v>
      </c>
      <c r="C518" s="20"/>
      <c r="D518" s="7" t="s">
        <v>54</v>
      </c>
      <c r="E518" s="10">
        <v>1</v>
      </c>
      <c r="F518" s="10">
        <v>11000</v>
      </c>
      <c r="G518" s="10">
        <v>11000</v>
      </c>
    </row>
    <row r="519" spans="1:7" ht="20.100000000000001" customHeight="1" x14ac:dyDescent="0.15">
      <c r="A519" s="7" t="s">
        <v>418</v>
      </c>
      <c r="B519" s="20" t="s">
        <v>502</v>
      </c>
      <c r="C519" s="20"/>
      <c r="D519" s="7" t="s">
        <v>54</v>
      </c>
      <c r="E519" s="10">
        <v>1</v>
      </c>
      <c r="F519" s="10">
        <v>16000</v>
      </c>
      <c r="G519" s="10">
        <v>16000</v>
      </c>
    </row>
    <row r="520" spans="1:7" ht="24.95" customHeight="1" x14ac:dyDescent="0.15">
      <c r="A520" s="27" t="s">
        <v>468</v>
      </c>
      <c r="B520" s="27"/>
      <c r="C520" s="27"/>
      <c r="D520" s="27"/>
      <c r="E520" s="11">
        <f>SUBTOTAL(9,E518:E519)</f>
        <v>2</v>
      </c>
      <c r="F520" s="11" t="s">
        <v>253</v>
      </c>
      <c r="G520" s="11">
        <f>SUBTOTAL(9,G518:G519)</f>
        <v>27000</v>
      </c>
    </row>
    <row r="521" spans="1:7" ht="39.950000000000003" customHeight="1" x14ac:dyDescent="0.15">
      <c r="A521" s="7" t="s">
        <v>420</v>
      </c>
      <c r="B521" s="20" t="s">
        <v>504</v>
      </c>
      <c r="C521" s="20"/>
      <c r="D521" s="7" t="s">
        <v>54</v>
      </c>
      <c r="E521" s="10">
        <v>1</v>
      </c>
      <c r="F521" s="10">
        <v>2950</v>
      </c>
      <c r="G521" s="10">
        <v>2950</v>
      </c>
    </row>
    <row r="522" spans="1:7" ht="39.950000000000003" customHeight="1" x14ac:dyDescent="0.15">
      <c r="A522" s="7" t="s">
        <v>420</v>
      </c>
      <c r="B522" s="20" t="s">
        <v>503</v>
      </c>
      <c r="C522" s="20"/>
      <c r="D522" s="7" t="s">
        <v>54</v>
      </c>
      <c r="E522" s="10">
        <v>1</v>
      </c>
      <c r="F522" s="10">
        <v>66504</v>
      </c>
      <c r="G522" s="10">
        <v>66504</v>
      </c>
    </row>
    <row r="523" spans="1:7" ht="24.95" customHeight="1" x14ac:dyDescent="0.15">
      <c r="A523" s="27" t="s">
        <v>468</v>
      </c>
      <c r="B523" s="27"/>
      <c r="C523" s="27"/>
      <c r="D523" s="27"/>
      <c r="E523" s="11">
        <f>SUBTOTAL(9,E521:E522)</f>
        <v>2</v>
      </c>
      <c r="F523" s="11" t="s">
        <v>253</v>
      </c>
      <c r="G523" s="11">
        <f>SUBTOTAL(9,G521:G522)</f>
        <v>69454</v>
      </c>
    </row>
    <row r="524" spans="1:7" ht="60" customHeight="1" x14ac:dyDescent="0.15">
      <c r="A524" s="7" t="s">
        <v>422</v>
      </c>
      <c r="B524" s="20" t="s">
        <v>505</v>
      </c>
      <c r="C524" s="20"/>
      <c r="D524" s="7" t="s">
        <v>54</v>
      </c>
      <c r="E524" s="10">
        <v>1</v>
      </c>
      <c r="F524" s="10">
        <v>240000</v>
      </c>
      <c r="G524" s="10">
        <v>240000</v>
      </c>
    </row>
    <row r="525" spans="1:7" ht="24.95" customHeight="1" x14ac:dyDescent="0.15">
      <c r="A525" s="27" t="s">
        <v>468</v>
      </c>
      <c r="B525" s="27"/>
      <c r="C525" s="27"/>
      <c r="D525" s="27"/>
      <c r="E525" s="11">
        <f>SUBTOTAL(9,E524:E524)</f>
        <v>1</v>
      </c>
      <c r="F525" s="11" t="s">
        <v>253</v>
      </c>
      <c r="G525" s="11">
        <f>SUBTOTAL(9,G524:G524)</f>
        <v>240000</v>
      </c>
    </row>
    <row r="526" spans="1:7" ht="39.950000000000003" customHeight="1" x14ac:dyDescent="0.15">
      <c r="A526" s="7" t="s">
        <v>506</v>
      </c>
      <c r="B526" s="20" t="s">
        <v>507</v>
      </c>
      <c r="C526" s="20"/>
      <c r="D526" s="7" t="s">
        <v>54</v>
      </c>
      <c r="E526" s="10">
        <v>1</v>
      </c>
      <c r="F526" s="10">
        <v>50000</v>
      </c>
      <c r="G526" s="10">
        <v>50000</v>
      </c>
    </row>
    <row r="527" spans="1:7" ht="24.95" customHeight="1" x14ac:dyDescent="0.15">
      <c r="A527" s="27" t="s">
        <v>468</v>
      </c>
      <c r="B527" s="27"/>
      <c r="C527" s="27"/>
      <c r="D527" s="27"/>
      <c r="E527" s="11">
        <f>SUBTOTAL(9,E526:E526)</f>
        <v>1</v>
      </c>
      <c r="F527" s="11" t="s">
        <v>253</v>
      </c>
      <c r="G527" s="11">
        <f>SUBTOTAL(9,G526:G526)</f>
        <v>50000</v>
      </c>
    </row>
    <row r="528" spans="1:7" ht="39.950000000000003" customHeight="1" x14ac:dyDescent="0.15">
      <c r="A528" s="7" t="s">
        <v>508</v>
      </c>
      <c r="B528" s="20" t="s">
        <v>509</v>
      </c>
      <c r="C528" s="20"/>
      <c r="D528" s="7" t="s">
        <v>54</v>
      </c>
      <c r="E528" s="10">
        <v>1</v>
      </c>
      <c r="F528" s="10">
        <v>9600</v>
      </c>
      <c r="G528" s="10">
        <v>9600</v>
      </c>
    </row>
    <row r="529" spans="1:7" ht="24.95" customHeight="1" x14ac:dyDescent="0.15">
      <c r="A529" s="27" t="s">
        <v>468</v>
      </c>
      <c r="B529" s="27"/>
      <c r="C529" s="27"/>
      <c r="D529" s="27"/>
      <c r="E529" s="11">
        <f>SUBTOTAL(9,E528:E528)</f>
        <v>1</v>
      </c>
      <c r="F529" s="11" t="s">
        <v>253</v>
      </c>
      <c r="G529" s="11">
        <f>SUBTOTAL(9,G528:G528)</f>
        <v>9600</v>
      </c>
    </row>
    <row r="530" spans="1:7" ht="39.950000000000003" customHeight="1" x14ac:dyDescent="0.15">
      <c r="A530" s="7" t="s">
        <v>510</v>
      </c>
      <c r="B530" s="20" t="s">
        <v>511</v>
      </c>
      <c r="C530" s="20"/>
      <c r="D530" s="7" t="s">
        <v>54</v>
      </c>
      <c r="E530" s="10">
        <v>1</v>
      </c>
      <c r="F530" s="10">
        <v>22800</v>
      </c>
      <c r="G530" s="10">
        <v>22800</v>
      </c>
    </row>
    <row r="531" spans="1:7" ht="24.95" customHeight="1" x14ac:dyDescent="0.15">
      <c r="A531" s="27" t="s">
        <v>468</v>
      </c>
      <c r="B531" s="27"/>
      <c r="C531" s="27"/>
      <c r="D531" s="27"/>
      <c r="E531" s="11">
        <f>SUBTOTAL(9,E530:E530)</f>
        <v>1</v>
      </c>
      <c r="F531" s="11" t="s">
        <v>253</v>
      </c>
      <c r="G531" s="11">
        <f>SUBTOTAL(9,G530:G530)</f>
        <v>22800</v>
      </c>
    </row>
    <row r="532" spans="1:7" ht="39.950000000000003" customHeight="1" x14ac:dyDescent="0.15">
      <c r="A532" s="7" t="s">
        <v>512</v>
      </c>
      <c r="B532" s="20" t="s">
        <v>513</v>
      </c>
      <c r="C532" s="20"/>
      <c r="D532" s="7" t="s">
        <v>54</v>
      </c>
      <c r="E532" s="10">
        <v>1</v>
      </c>
      <c r="F532" s="10">
        <v>8000</v>
      </c>
      <c r="G532" s="10">
        <v>8000</v>
      </c>
    </row>
    <row r="533" spans="1:7" ht="24.95" customHeight="1" x14ac:dyDescent="0.15">
      <c r="A533" s="27" t="s">
        <v>468</v>
      </c>
      <c r="B533" s="27"/>
      <c r="C533" s="27"/>
      <c r="D533" s="27"/>
      <c r="E533" s="11">
        <f>SUBTOTAL(9,E532:E532)</f>
        <v>1</v>
      </c>
      <c r="F533" s="11" t="s">
        <v>253</v>
      </c>
      <c r="G533" s="11">
        <f>SUBTOTAL(9,G532:G532)</f>
        <v>8000</v>
      </c>
    </row>
    <row r="534" spans="1:7" ht="39.950000000000003" customHeight="1" x14ac:dyDescent="0.15">
      <c r="A534" s="7" t="s">
        <v>514</v>
      </c>
      <c r="B534" s="20" t="s">
        <v>515</v>
      </c>
      <c r="C534" s="20"/>
      <c r="D534" s="7" t="s">
        <v>54</v>
      </c>
      <c r="E534" s="10">
        <v>1</v>
      </c>
      <c r="F534" s="10">
        <v>60000</v>
      </c>
      <c r="G534" s="10">
        <v>60000</v>
      </c>
    </row>
    <row r="535" spans="1:7" ht="24.95" customHeight="1" x14ac:dyDescent="0.15">
      <c r="A535" s="27" t="s">
        <v>468</v>
      </c>
      <c r="B535" s="27"/>
      <c r="C535" s="27"/>
      <c r="D535" s="27"/>
      <c r="E535" s="11">
        <f>SUBTOTAL(9,E534:E534)</f>
        <v>1</v>
      </c>
      <c r="F535" s="11" t="s">
        <v>253</v>
      </c>
      <c r="G535" s="11">
        <f>SUBTOTAL(9,G534:G534)</f>
        <v>60000</v>
      </c>
    </row>
    <row r="536" spans="1:7" ht="39.950000000000003" customHeight="1" x14ac:dyDescent="0.15">
      <c r="A536" s="7" t="s">
        <v>516</v>
      </c>
      <c r="B536" s="20" t="s">
        <v>517</v>
      </c>
      <c r="C536" s="20"/>
      <c r="D536" s="7" t="s">
        <v>54</v>
      </c>
      <c r="E536" s="10">
        <v>1</v>
      </c>
      <c r="F536" s="10">
        <v>172500</v>
      </c>
      <c r="G536" s="10">
        <v>172500</v>
      </c>
    </row>
    <row r="537" spans="1:7" ht="24.95" customHeight="1" x14ac:dyDescent="0.15">
      <c r="A537" s="27" t="s">
        <v>468</v>
      </c>
      <c r="B537" s="27"/>
      <c r="C537" s="27"/>
      <c r="D537" s="27"/>
      <c r="E537" s="11">
        <f>SUBTOTAL(9,E536:E536)</f>
        <v>1</v>
      </c>
      <c r="F537" s="11" t="s">
        <v>253</v>
      </c>
      <c r="G537" s="11">
        <f>SUBTOTAL(9,G536:G536)</f>
        <v>172500</v>
      </c>
    </row>
    <row r="538" spans="1:7" ht="20.100000000000001" customHeight="1" x14ac:dyDescent="0.15">
      <c r="A538" s="7" t="s">
        <v>518</v>
      </c>
      <c r="B538" s="20" t="s">
        <v>519</v>
      </c>
      <c r="C538" s="20"/>
      <c r="D538" s="7" t="s">
        <v>54</v>
      </c>
      <c r="E538" s="10">
        <v>1</v>
      </c>
      <c r="F538" s="10">
        <v>33000</v>
      </c>
      <c r="G538" s="10">
        <v>33000</v>
      </c>
    </row>
    <row r="539" spans="1:7" ht="24.95" customHeight="1" x14ac:dyDescent="0.15">
      <c r="A539" s="27" t="s">
        <v>468</v>
      </c>
      <c r="B539" s="27"/>
      <c r="C539" s="27"/>
      <c r="D539" s="27"/>
      <c r="E539" s="11">
        <f>SUBTOTAL(9,E538:E538)</f>
        <v>1</v>
      </c>
      <c r="F539" s="11" t="s">
        <v>253</v>
      </c>
      <c r="G539" s="11">
        <f>SUBTOTAL(9,G538:G538)</f>
        <v>33000</v>
      </c>
    </row>
    <row r="540" spans="1:7" ht="60" customHeight="1" x14ac:dyDescent="0.15">
      <c r="A540" s="7" t="s">
        <v>522</v>
      </c>
      <c r="B540" s="20" t="s">
        <v>523</v>
      </c>
      <c r="C540" s="20"/>
      <c r="D540" s="7" t="s">
        <v>54</v>
      </c>
      <c r="E540" s="10">
        <v>1</v>
      </c>
      <c r="F540" s="10">
        <v>1683174.89</v>
      </c>
      <c r="G540" s="10">
        <v>1683174.89</v>
      </c>
    </row>
    <row r="541" spans="1:7" ht="24.95" customHeight="1" x14ac:dyDescent="0.15">
      <c r="A541" s="27" t="s">
        <v>468</v>
      </c>
      <c r="B541" s="27"/>
      <c r="C541" s="27"/>
      <c r="D541" s="27"/>
      <c r="E541" s="11">
        <f>SUBTOTAL(9,E540:E540)</f>
        <v>1</v>
      </c>
      <c r="F541" s="11" t="s">
        <v>253</v>
      </c>
      <c r="G541" s="11">
        <f>SUBTOTAL(9,G540:G540)</f>
        <v>1683174.89</v>
      </c>
    </row>
    <row r="542" spans="1:7" ht="24.95" customHeight="1" x14ac:dyDescent="0.15">
      <c r="A542" s="27" t="s">
        <v>471</v>
      </c>
      <c r="B542" s="27"/>
      <c r="C542" s="27"/>
      <c r="D542" s="27"/>
      <c r="E542" s="27"/>
      <c r="F542" s="27"/>
      <c r="G542" s="11">
        <f>SUBTOTAL(9,G514:G541)</f>
        <v>2422616.8899999997</v>
      </c>
    </row>
    <row r="543" spans="1:7" ht="24.95" customHeight="1" x14ac:dyDescent="0.15"/>
    <row r="544" spans="1:7" ht="20.100000000000001" customHeight="1" x14ac:dyDescent="0.15">
      <c r="A544" s="25" t="s">
        <v>344</v>
      </c>
      <c r="B544" s="25"/>
      <c r="C544" s="26" t="s">
        <v>204</v>
      </c>
      <c r="D544" s="26"/>
      <c r="E544" s="26"/>
      <c r="F544" s="26"/>
      <c r="G544" s="26"/>
    </row>
    <row r="545" spans="1:7" ht="20.100000000000001" customHeight="1" x14ac:dyDescent="0.15">
      <c r="A545" s="25" t="s">
        <v>345</v>
      </c>
      <c r="B545" s="25"/>
      <c r="C545" s="26" t="s">
        <v>346</v>
      </c>
      <c r="D545" s="26"/>
      <c r="E545" s="26"/>
      <c r="F545" s="26"/>
      <c r="G545" s="26"/>
    </row>
    <row r="546" spans="1:7" ht="24.95" customHeight="1" x14ac:dyDescent="0.15">
      <c r="A546" s="25" t="s">
        <v>347</v>
      </c>
      <c r="B546" s="25"/>
      <c r="C546" s="26" t="s">
        <v>315</v>
      </c>
      <c r="D546" s="26"/>
      <c r="E546" s="26"/>
      <c r="F546" s="26"/>
      <c r="G546" s="26"/>
    </row>
    <row r="547" spans="1:7" ht="15" customHeight="1" x14ac:dyDescent="0.15"/>
    <row r="548" spans="1:7" ht="24.95" customHeight="1" x14ac:dyDescent="0.15">
      <c r="A548" s="16" t="s">
        <v>528</v>
      </c>
      <c r="B548" s="16"/>
      <c r="C548" s="16"/>
      <c r="D548" s="16"/>
      <c r="E548" s="16"/>
      <c r="F548" s="16"/>
      <c r="G548" s="16"/>
    </row>
    <row r="549" spans="1:7" ht="15" customHeight="1" x14ac:dyDescent="0.15"/>
    <row r="550" spans="1:7" ht="50.1" customHeight="1" x14ac:dyDescent="0.15">
      <c r="A550" s="7" t="s">
        <v>241</v>
      </c>
      <c r="B550" s="21" t="s">
        <v>434</v>
      </c>
      <c r="C550" s="21"/>
      <c r="D550" s="7" t="s">
        <v>463</v>
      </c>
      <c r="E550" s="7" t="s">
        <v>464</v>
      </c>
      <c r="F550" s="7" t="s">
        <v>465</v>
      </c>
      <c r="G550" s="7" t="s">
        <v>466</v>
      </c>
    </row>
    <row r="551" spans="1:7" ht="15" customHeight="1" x14ac:dyDescent="0.15">
      <c r="A551" s="7">
        <v>1</v>
      </c>
      <c r="B551" s="21">
        <v>2</v>
      </c>
      <c r="C551" s="21"/>
      <c r="D551" s="7">
        <v>3</v>
      </c>
      <c r="E551" s="7">
        <v>4</v>
      </c>
      <c r="F551" s="7">
        <v>5</v>
      </c>
      <c r="G551" s="7">
        <v>6</v>
      </c>
    </row>
    <row r="552" spans="1:7" ht="20.100000000000001" customHeight="1" x14ac:dyDescent="0.15">
      <c r="A552" s="7" t="s">
        <v>412</v>
      </c>
      <c r="B552" s="20" t="s">
        <v>529</v>
      </c>
      <c r="C552" s="20"/>
      <c r="D552" s="7" t="s">
        <v>54</v>
      </c>
      <c r="E552" s="10">
        <v>1</v>
      </c>
      <c r="F552" s="10">
        <v>18000</v>
      </c>
      <c r="G552" s="10">
        <v>18000</v>
      </c>
    </row>
    <row r="553" spans="1:7" ht="24.95" customHeight="1" x14ac:dyDescent="0.15">
      <c r="A553" s="27" t="s">
        <v>468</v>
      </c>
      <c r="B553" s="27"/>
      <c r="C553" s="27"/>
      <c r="D553" s="27"/>
      <c r="E553" s="11">
        <f>SUBTOTAL(9,E552:E552)</f>
        <v>1</v>
      </c>
      <c r="F553" s="11" t="s">
        <v>253</v>
      </c>
      <c r="G553" s="11">
        <f>SUBTOTAL(9,G552:G552)</f>
        <v>18000</v>
      </c>
    </row>
    <row r="554" spans="1:7" ht="24.95" customHeight="1" x14ac:dyDescent="0.15">
      <c r="A554" s="27" t="s">
        <v>471</v>
      </c>
      <c r="B554" s="27"/>
      <c r="C554" s="27"/>
      <c r="D554" s="27"/>
      <c r="E554" s="27"/>
      <c r="F554" s="27"/>
      <c r="G554" s="11">
        <f>SUBTOTAL(9,G552:G553)</f>
        <v>18000</v>
      </c>
    </row>
    <row r="555" spans="1:7" ht="24.95" customHeight="1" x14ac:dyDescent="0.15"/>
    <row r="556" spans="1:7" ht="20.100000000000001" customHeight="1" x14ac:dyDescent="0.15">
      <c r="A556" s="25" t="s">
        <v>344</v>
      </c>
      <c r="B556" s="25"/>
      <c r="C556" s="26" t="s">
        <v>204</v>
      </c>
      <c r="D556" s="26"/>
      <c r="E556" s="26"/>
      <c r="F556" s="26"/>
      <c r="G556" s="26"/>
    </row>
    <row r="557" spans="1:7" ht="20.100000000000001" customHeight="1" x14ac:dyDescent="0.15">
      <c r="A557" s="25" t="s">
        <v>345</v>
      </c>
      <c r="B557" s="25"/>
      <c r="C557" s="26" t="s">
        <v>346</v>
      </c>
      <c r="D557" s="26"/>
      <c r="E557" s="26"/>
      <c r="F557" s="26"/>
      <c r="G557" s="26"/>
    </row>
    <row r="558" spans="1:7" ht="24.95" customHeight="1" x14ac:dyDescent="0.15">
      <c r="A558" s="25" t="s">
        <v>347</v>
      </c>
      <c r="B558" s="25"/>
      <c r="C558" s="26" t="s">
        <v>315</v>
      </c>
      <c r="D558" s="26"/>
      <c r="E558" s="26"/>
      <c r="F558" s="26"/>
      <c r="G558" s="26"/>
    </row>
    <row r="559" spans="1:7" ht="15" customHeight="1" x14ac:dyDescent="0.15"/>
    <row r="560" spans="1:7" ht="24.95" customHeight="1" x14ac:dyDescent="0.15">
      <c r="A560" s="16" t="s">
        <v>530</v>
      </c>
      <c r="B560" s="16"/>
      <c r="C560" s="16"/>
      <c r="D560" s="16"/>
      <c r="E560" s="16"/>
      <c r="F560" s="16"/>
      <c r="G560" s="16"/>
    </row>
    <row r="561" spans="1:7" ht="15" customHeight="1" x14ac:dyDescent="0.15"/>
    <row r="562" spans="1:7" ht="50.1" customHeight="1" x14ac:dyDescent="0.15">
      <c r="A562" s="7" t="s">
        <v>241</v>
      </c>
      <c r="B562" s="21" t="s">
        <v>434</v>
      </c>
      <c r="C562" s="21"/>
      <c r="D562" s="7" t="s">
        <v>463</v>
      </c>
      <c r="E562" s="7" t="s">
        <v>464</v>
      </c>
      <c r="F562" s="7" t="s">
        <v>465</v>
      </c>
      <c r="G562" s="7" t="s">
        <v>466</v>
      </c>
    </row>
    <row r="563" spans="1:7" ht="15" customHeight="1" x14ac:dyDescent="0.15">
      <c r="A563" s="7">
        <v>1</v>
      </c>
      <c r="B563" s="21">
        <v>2</v>
      </c>
      <c r="C563" s="21"/>
      <c r="D563" s="7">
        <v>3</v>
      </c>
      <c r="E563" s="7">
        <v>4</v>
      </c>
      <c r="F563" s="7">
        <v>5</v>
      </c>
      <c r="G563" s="7">
        <v>6</v>
      </c>
    </row>
    <row r="564" spans="1:7" ht="80.099999999999994" customHeight="1" x14ac:dyDescent="0.15">
      <c r="A564" s="7" t="s">
        <v>426</v>
      </c>
      <c r="B564" s="20" t="s">
        <v>531</v>
      </c>
      <c r="C564" s="20"/>
      <c r="D564" s="7" t="s">
        <v>54</v>
      </c>
      <c r="E564" s="10">
        <v>1</v>
      </c>
      <c r="F564" s="10">
        <v>300000</v>
      </c>
      <c r="G564" s="10">
        <v>300000</v>
      </c>
    </row>
    <row r="565" spans="1:7" ht="24.95" customHeight="1" x14ac:dyDescent="0.15">
      <c r="A565" s="27" t="s">
        <v>468</v>
      </c>
      <c r="B565" s="27"/>
      <c r="C565" s="27"/>
      <c r="D565" s="27"/>
      <c r="E565" s="11">
        <f>SUBTOTAL(9,E564:E564)</f>
        <v>1</v>
      </c>
      <c r="F565" s="11" t="s">
        <v>253</v>
      </c>
      <c r="G565" s="11">
        <f>SUBTOTAL(9,G564:G564)</f>
        <v>300000</v>
      </c>
    </row>
    <row r="566" spans="1:7" ht="24.95" customHeight="1" x14ac:dyDescent="0.15">
      <c r="A566" s="27" t="s">
        <v>471</v>
      </c>
      <c r="B566" s="27"/>
      <c r="C566" s="27"/>
      <c r="D566" s="27"/>
      <c r="E566" s="27"/>
      <c r="F566" s="27"/>
      <c r="G566" s="11">
        <f>SUBTOTAL(9,G564:G565)</f>
        <v>300000</v>
      </c>
    </row>
    <row r="567" spans="1:7" ht="24.95" customHeight="1" x14ac:dyDescent="0.15"/>
    <row r="568" spans="1:7" ht="20.100000000000001" customHeight="1" x14ac:dyDescent="0.15">
      <c r="A568" s="25" t="s">
        <v>344</v>
      </c>
      <c r="B568" s="25"/>
      <c r="C568" s="26" t="s">
        <v>204</v>
      </c>
      <c r="D568" s="26"/>
      <c r="E568" s="26"/>
      <c r="F568" s="26"/>
      <c r="G568" s="26"/>
    </row>
    <row r="569" spans="1:7" ht="20.100000000000001" customHeight="1" x14ac:dyDescent="0.15">
      <c r="A569" s="25" t="s">
        <v>345</v>
      </c>
      <c r="B569" s="25"/>
      <c r="C569" s="26" t="s">
        <v>346</v>
      </c>
      <c r="D569" s="26"/>
      <c r="E569" s="26"/>
      <c r="F569" s="26"/>
      <c r="G569" s="26"/>
    </row>
    <row r="570" spans="1:7" ht="24.95" customHeight="1" x14ac:dyDescent="0.15">
      <c r="A570" s="25" t="s">
        <v>347</v>
      </c>
      <c r="B570" s="25"/>
      <c r="C570" s="26" t="s">
        <v>315</v>
      </c>
      <c r="D570" s="26"/>
      <c r="E570" s="26"/>
      <c r="F570" s="26"/>
      <c r="G570" s="26"/>
    </row>
    <row r="571" spans="1:7" ht="15" customHeight="1" x14ac:dyDescent="0.15"/>
    <row r="572" spans="1:7" ht="24.95" customHeight="1" x14ac:dyDescent="0.15">
      <c r="A572" s="16" t="s">
        <v>533</v>
      </c>
      <c r="B572" s="16"/>
      <c r="C572" s="16"/>
      <c r="D572" s="16"/>
      <c r="E572" s="16"/>
      <c r="F572" s="16"/>
      <c r="G572" s="16"/>
    </row>
    <row r="573" spans="1:7" ht="15" customHeight="1" x14ac:dyDescent="0.15"/>
    <row r="574" spans="1:7" ht="50.1" customHeight="1" x14ac:dyDescent="0.15">
      <c r="A574" s="7" t="s">
        <v>241</v>
      </c>
      <c r="B574" s="21" t="s">
        <v>434</v>
      </c>
      <c r="C574" s="21"/>
      <c r="D574" s="7" t="s">
        <v>463</v>
      </c>
      <c r="E574" s="7" t="s">
        <v>464</v>
      </c>
      <c r="F574" s="7" t="s">
        <v>465</v>
      </c>
      <c r="G574" s="7" t="s">
        <v>466</v>
      </c>
    </row>
    <row r="575" spans="1:7" ht="15" customHeight="1" x14ac:dyDescent="0.15">
      <c r="A575" s="7">
        <v>1</v>
      </c>
      <c r="B575" s="21">
        <v>2</v>
      </c>
      <c r="C575" s="21"/>
      <c r="D575" s="7">
        <v>3</v>
      </c>
      <c r="E575" s="7">
        <v>4</v>
      </c>
      <c r="F575" s="7">
        <v>5</v>
      </c>
      <c r="G575" s="7">
        <v>6</v>
      </c>
    </row>
    <row r="576" spans="1:7" ht="39.950000000000003" customHeight="1" x14ac:dyDescent="0.15">
      <c r="A576" s="7" t="s">
        <v>534</v>
      </c>
      <c r="B576" s="20" t="s">
        <v>535</v>
      </c>
      <c r="C576" s="20"/>
      <c r="D576" s="7" t="s">
        <v>54</v>
      </c>
      <c r="E576" s="10">
        <v>1</v>
      </c>
      <c r="F576" s="10">
        <v>89588</v>
      </c>
      <c r="G576" s="10">
        <v>89588</v>
      </c>
    </row>
    <row r="577" spans="1:7" ht="24.95" customHeight="1" x14ac:dyDescent="0.15">
      <c r="A577" s="27" t="s">
        <v>468</v>
      </c>
      <c r="B577" s="27"/>
      <c r="C577" s="27"/>
      <c r="D577" s="27"/>
      <c r="E577" s="11">
        <f>SUBTOTAL(9,E576:E576)</f>
        <v>1</v>
      </c>
      <c r="F577" s="11" t="s">
        <v>253</v>
      </c>
      <c r="G577" s="11">
        <f>SUBTOTAL(9,G576:G576)</f>
        <v>89588</v>
      </c>
    </row>
    <row r="578" spans="1:7" ht="24.95" customHeight="1" x14ac:dyDescent="0.15">
      <c r="A578" s="27" t="s">
        <v>471</v>
      </c>
      <c r="B578" s="27"/>
      <c r="C578" s="27"/>
      <c r="D578" s="27"/>
      <c r="E578" s="27"/>
      <c r="F578" s="27"/>
      <c r="G578" s="11">
        <f>SUBTOTAL(9,G576:G577)</f>
        <v>89588</v>
      </c>
    </row>
    <row r="579" spans="1:7" ht="24.95" customHeight="1" x14ac:dyDescent="0.15"/>
    <row r="580" spans="1:7" ht="20.100000000000001" customHeight="1" x14ac:dyDescent="0.15">
      <c r="A580" s="25" t="s">
        <v>344</v>
      </c>
      <c r="B580" s="25"/>
      <c r="C580" s="26" t="s">
        <v>204</v>
      </c>
      <c r="D580" s="26"/>
      <c r="E580" s="26"/>
      <c r="F580" s="26"/>
      <c r="G580" s="26"/>
    </row>
    <row r="581" spans="1:7" ht="20.100000000000001" customHeight="1" x14ac:dyDescent="0.15">
      <c r="A581" s="25" t="s">
        <v>345</v>
      </c>
      <c r="B581" s="25"/>
      <c r="C581" s="26" t="s">
        <v>346</v>
      </c>
      <c r="D581" s="26"/>
      <c r="E581" s="26"/>
      <c r="F581" s="26"/>
      <c r="G581" s="26"/>
    </row>
    <row r="582" spans="1:7" ht="24.95" customHeight="1" x14ac:dyDescent="0.15">
      <c r="A582" s="25" t="s">
        <v>347</v>
      </c>
      <c r="B582" s="25"/>
      <c r="C582" s="26" t="s">
        <v>315</v>
      </c>
      <c r="D582" s="26"/>
      <c r="E582" s="26"/>
      <c r="F582" s="26"/>
      <c r="G582" s="26"/>
    </row>
    <row r="583" spans="1:7" ht="15" customHeight="1" x14ac:dyDescent="0.15"/>
    <row r="584" spans="1:7" ht="24.95" customHeight="1" x14ac:dyDescent="0.15">
      <c r="A584" s="16" t="s">
        <v>536</v>
      </c>
      <c r="B584" s="16"/>
      <c r="C584" s="16"/>
      <c r="D584" s="16"/>
      <c r="E584" s="16"/>
      <c r="F584" s="16"/>
      <c r="G584" s="16"/>
    </row>
    <row r="585" spans="1:7" ht="15" customHeight="1" x14ac:dyDescent="0.15"/>
    <row r="586" spans="1:7" ht="50.1" customHeight="1" x14ac:dyDescent="0.15">
      <c r="A586" s="7" t="s">
        <v>241</v>
      </c>
      <c r="B586" s="21" t="s">
        <v>434</v>
      </c>
      <c r="C586" s="21"/>
      <c r="D586" s="7" t="s">
        <v>463</v>
      </c>
      <c r="E586" s="7" t="s">
        <v>464</v>
      </c>
      <c r="F586" s="7" t="s">
        <v>465</v>
      </c>
      <c r="G586" s="7" t="s">
        <v>466</v>
      </c>
    </row>
    <row r="587" spans="1:7" ht="15" customHeight="1" x14ac:dyDescent="0.15">
      <c r="A587" s="7">
        <v>1</v>
      </c>
      <c r="B587" s="21">
        <v>2</v>
      </c>
      <c r="C587" s="21"/>
      <c r="D587" s="7">
        <v>3</v>
      </c>
      <c r="E587" s="7">
        <v>4</v>
      </c>
      <c r="F587" s="7">
        <v>5</v>
      </c>
      <c r="G587" s="7">
        <v>6</v>
      </c>
    </row>
    <row r="588" spans="1:7" ht="39.950000000000003" customHeight="1" x14ac:dyDescent="0.15">
      <c r="A588" s="7" t="s">
        <v>537</v>
      </c>
      <c r="B588" s="20" t="s">
        <v>538</v>
      </c>
      <c r="C588" s="20"/>
      <c r="D588" s="7" t="s">
        <v>54</v>
      </c>
      <c r="E588" s="10">
        <v>1</v>
      </c>
      <c r="F588" s="10">
        <v>25000</v>
      </c>
      <c r="G588" s="10">
        <v>25000</v>
      </c>
    </row>
    <row r="589" spans="1:7" ht="39.950000000000003" customHeight="1" x14ac:dyDescent="0.15">
      <c r="A589" s="7" t="s">
        <v>537</v>
      </c>
      <c r="B589" s="20" t="s">
        <v>540</v>
      </c>
      <c r="C589" s="20"/>
      <c r="D589" s="7" t="s">
        <v>54</v>
      </c>
      <c r="E589" s="10">
        <v>1</v>
      </c>
      <c r="F589" s="10">
        <v>15000</v>
      </c>
      <c r="G589" s="10">
        <v>15000</v>
      </c>
    </row>
    <row r="590" spans="1:7" ht="39.950000000000003" customHeight="1" x14ac:dyDescent="0.15">
      <c r="A590" s="7" t="s">
        <v>537</v>
      </c>
      <c r="B590" s="20" t="s">
        <v>542</v>
      </c>
      <c r="C590" s="20"/>
      <c r="D590" s="7" t="s">
        <v>54</v>
      </c>
      <c r="E590" s="10">
        <v>1</v>
      </c>
      <c r="F590" s="10">
        <v>11615.82</v>
      </c>
      <c r="G590" s="10">
        <v>11615.82</v>
      </c>
    </row>
    <row r="591" spans="1:7" ht="39.950000000000003" customHeight="1" x14ac:dyDescent="0.15">
      <c r="A591" s="7" t="s">
        <v>537</v>
      </c>
      <c r="B591" s="20" t="s">
        <v>539</v>
      </c>
      <c r="C591" s="20"/>
      <c r="D591" s="7" t="s">
        <v>54</v>
      </c>
      <c r="E591" s="10">
        <v>1</v>
      </c>
      <c r="F591" s="10">
        <v>10000</v>
      </c>
      <c r="G591" s="10">
        <v>10000</v>
      </c>
    </row>
    <row r="592" spans="1:7" ht="24.95" customHeight="1" x14ac:dyDescent="0.15">
      <c r="A592" s="27" t="s">
        <v>468</v>
      </c>
      <c r="B592" s="27"/>
      <c r="C592" s="27"/>
      <c r="D592" s="27"/>
      <c r="E592" s="11">
        <f>SUBTOTAL(9,E588:E591)</f>
        <v>4</v>
      </c>
      <c r="F592" s="11" t="s">
        <v>253</v>
      </c>
      <c r="G592" s="11">
        <f>SUBTOTAL(9,G588:G591)</f>
        <v>61615.82</v>
      </c>
    </row>
    <row r="593" spans="1:7" ht="24.95" customHeight="1" x14ac:dyDescent="0.15">
      <c r="A593" s="27" t="s">
        <v>471</v>
      </c>
      <c r="B593" s="27"/>
      <c r="C593" s="27"/>
      <c r="D593" s="27"/>
      <c r="E593" s="27"/>
      <c r="F593" s="27"/>
      <c r="G593" s="11">
        <f>SUBTOTAL(9,G588:G592)</f>
        <v>61615.82</v>
      </c>
    </row>
    <row r="594" spans="1:7" ht="24.95" customHeight="1" x14ac:dyDescent="0.15"/>
    <row r="595" spans="1:7" ht="20.100000000000001" customHeight="1" x14ac:dyDescent="0.15">
      <c r="A595" s="25" t="s">
        <v>344</v>
      </c>
      <c r="B595" s="25"/>
      <c r="C595" s="26" t="s">
        <v>204</v>
      </c>
      <c r="D595" s="26"/>
      <c r="E595" s="26"/>
      <c r="F595" s="26"/>
      <c r="G595" s="26"/>
    </row>
    <row r="596" spans="1:7" ht="20.100000000000001" customHeight="1" x14ac:dyDescent="0.15">
      <c r="A596" s="25" t="s">
        <v>345</v>
      </c>
      <c r="B596" s="25"/>
      <c r="C596" s="26" t="s">
        <v>346</v>
      </c>
      <c r="D596" s="26"/>
      <c r="E596" s="26"/>
      <c r="F596" s="26"/>
      <c r="G596" s="26"/>
    </row>
    <row r="597" spans="1:7" ht="24.95" customHeight="1" x14ac:dyDescent="0.15">
      <c r="A597" s="25" t="s">
        <v>347</v>
      </c>
      <c r="B597" s="25"/>
      <c r="C597" s="26" t="s">
        <v>315</v>
      </c>
      <c r="D597" s="26"/>
      <c r="E597" s="26"/>
      <c r="F597" s="26"/>
      <c r="G597" s="26"/>
    </row>
    <row r="598" spans="1:7" ht="15" customHeight="1" x14ac:dyDescent="0.15"/>
    <row r="599" spans="1:7" ht="24.95" customHeight="1" x14ac:dyDescent="0.15">
      <c r="A599" s="16" t="s">
        <v>545</v>
      </c>
      <c r="B599" s="16"/>
      <c r="C599" s="16"/>
      <c r="D599" s="16"/>
      <c r="E599" s="16"/>
      <c r="F599" s="16"/>
      <c r="G599" s="16"/>
    </row>
    <row r="600" spans="1:7" ht="15" customHeight="1" x14ac:dyDescent="0.15"/>
    <row r="601" spans="1:7" ht="50.1" customHeight="1" x14ac:dyDescent="0.15">
      <c r="A601" s="7" t="s">
        <v>241</v>
      </c>
      <c r="B601" s="21" t="s">
        <v>434</v>
      </c>
      <c r="C601" s="21"/>
      <c r="D601" s="7" t="s">
        <v>463</v>
      </c>
      <c r="E601" s="7" t="s">
        <v>464</v>
      </c>
      <c r="F601" s="7" t="s">
        <v>465</v>
      </c>
      <c r="G601" s="7" t="s">
        <v>466</v>
      </c>
    </row>
    <row r="602" spans="1:7" ht="15" customHeight="1" x14ac:dyDescent="0.15">
      <c r="A602" s="7">
        <v>1</v>
      </c>
      <c r="B602" s="21">
        <v>2</v>
      </c>
      <c r="C602" s="21"/>
      <c r="D602" s="7">
        <v>3</v>
      </c>
      <c r="E602" s="7">
        <v>4</v>
      </c>
      <c r="F602" s="7">
        <v>5</v>
      </c>
      <c r="G602" s="7">
        <v>6</v>
      </c>
    </row>
    <row r="603" spans="1:7" ht="39.950000000000003" customHeight="1" x14ac:dyDescent="0.15">
      <c r="A603" s="7" t="s">
        <v>546</v>
      </c>
      <c r="B603" s="20" t="s">
        <v>547</v>
      </c>
      <c r="C603" s="20"/>
      <c r="D603" s="7" t="s">
        <v>54</v>
      </c>
      <c r="E603" s="10">
        <v>1</v>
      </c>
      <c r="F603" s="10">
        <v>10000</v>
      </c>
      <c r="G603" s="10">
        <v>10000</v>
      </c>
    </row>
    <row r="604" spans="1:7" ht="24.95" customHeight="1" x14ac:dyDescent="0.15">
      <c r="A604" s="27" t="s">
        <v>468</v>
      </c>
      <c r="B604" s="27"/>
      <c r="C604" s="27"/>
      <c r="D604" s="27"/>
      <c r="E604" s="11">
        <f>SUBTOTAL(9,E603:E603)</f>
        <v>1</v>
      </c>
      <c r="F604" s="11" t="s">
        <v>253</v>
      </c>
      <c r="G604" s="11">
        <f>SUBTOTAL(9,G603:G603)</f>
        <v>10000</v>
      </c>
    </row>
    <row r="605" spans="1:7" ht="24.95" customHeight="1" x14ac:dyDescent="0.15">
      <c r="A605" s="27" t="s">
        <v>471</v>
      </c>
      <c r="B605" s="27"/>
      <c r="C605" s="27"/>
      <c r="D605" s="27"/>
      <c r="E605" s="27"/>
      <c r="F605" s="27"/>
      <c r="G605" s="11">
        <f>SUBTOTAL(9,G603:G604)</f>
        <v>10000</v>
      </c>
    </row>
    <row r="606" spans="1:7" ht="24.95" customHeight="1" x14ac:dyDescent="0.15"/>
    <row r="607" spans="1:7" ht="20.100000000000001" customHeight="1" x14ac:dyDescent="0.15">
      <c r="A607" s="25" t="s">
        <v>344</v>
      </c>
      <c r="B607" s="25"/>
      <c r="C607" s="26" t="s">
        <v>214</v>
      </c>
      <c r="D607" s="26"/>
      <c r="E607" s="26"/>
      <c r="F607" s="26"/>
      <c r="G607" s="26"/>
    </row>
    <row r="608" spans="1:7" ht="20.100000000000001" customHeight="1" x14ac:dyDescent="0.15">
      <c r="A608" s="25" t="s">
        <v>345</v>
      </c>
      <c r="B608" s="25"/>
      <c r="C608" s="26" t="s">
        <v>346</v>
      </c>
      <c r="D608" s="26"/>
      <c r="E608" s="26"/>
      <c r="F608" s="26"/>
      <c r="G608" s="26"/>
    </row>
    <row r="609" spans="1:7" ht="24.95" customHeight="1" x14ac:dyDescent="0.15">
      <c r="A609" s="25" t="s">
        <v>347</v>
      </c>
      <c r="B609" s="25"/>
      <c r="C609" s="26" t="s">
        <v>315</v>
      </c>
      <c r="D609" s="26"/>
      <c r="E609" s="26"/>
      <c r="F609" s="26"/>
      <c r="G609" s="26"/>
    </row>
    <row r="610" spans="1:7" ht="15" customHeight="1" x14ac:dyDescent="0.15"/>
    <row r="611" spans="1:7" ht="24.95" customHeight="1" x14ac:dyDescent="0.15">
      <c r="A611" s="16" t="s">
        <v>472</v>
      </c>
      <c r="B611" s="16"/>
      <c r="C611" s="16"/>
      <c r="D611" s="16"/>
      <c r="E611" s="16"/>
      <c r="F611" s="16"/>
      <c r="G611" s="16"/>
    </row>
    <row r="612" spans="1:7" ht="15" customHeight="1" x14ac:dyDescent="0.15"/>
    <row r="613" spans="1:7" ht="50.1" customHeight="1" x14ac:dyDescent="0.15">
      <c r="A613" s="7" t="s">
        <v>241</v>
      </c>
      <c r="B613" s="21" t="s">
        <v>434</v>
      </c>
      <c r="C613" s="21"/>
      <c r="D613" s="7" t="s">
        <v>463</v>
      </c>
      <c r="E613" s="7" t="s">
        <v>464</v>
      </c>
      <c r="F613" s="7" t="s">
        <v>465</v>
      </c>
      <c r="G613" s="7" t="s">
        <v>466</v>
      </c>
    </row>
    <row r="614" spans="1:7" ht="15" customHeight="1" x14ac:dyDescent="0.15">
      <c r="A614" s="7">
        <v>1</v>
      </c>
      <c r="B614" s="21">
        <v>2</v>
      </c>
      <c r="C614" s="21"/>
      <c r="D614" s="7">
        <v>3</v>
      </c>
      <c r="E614" s="7">
        <v>4</v>
      </c>
      <c r="F614" s="7">
        <v>5</v>
      </c>
      <c r="G614" s="7">
        <v>6</v>
      </c>
    </row>
    <row r="615" spans="1:7" ht="20.100000000000001" customHeight="1" x14ac:dyDescent="0.15">
      <c r="A615" s="7" t="s">
        <v>363</v>
      </c>
      <c r="B615" s="20" t="s">
        <v>553</v>
      </c>
      <c r="C615" s="20"/>
      <c r="D615" s="7" t="s">
        <v>54</v>
      </c>
      <c r="E615" s="10">
        <v>1</v>
      </c>
      <c r="F615" s="10">
        <v>91359.9</v>
      </c>
      <c r="G615" s="10">
        <v>91359.9</v>
      </c>
    </row>
    <row r="616" spans="1:7" ht="24.95" customHeight="1" x14ac:dyDescent="0.15">
      <c r="A616" s="27" t="s">
        <v>468</v>
      </c>
      <c r="B616" s="27"/>
      <c r="C616" s="27"/>
      <c r="D616" s="27"/>
      <c r="E616" s="11">
        <f>SUBTOTAL(9,E615:E615)</f>
        <v>1</v>
      </c>
      <c r="F616" s="11" t="s">
        <v>253</v>
      </c>
      <c r="G616" s="11">
        <f>SUBTOTAL(9,G615:G615)</f>
        <v>91359.9</v>
      </c>
    </row>
    <row r="617" spans="1:7" ht="20.100000000000001" customHeight="1" x14ac:dyDescent="0.15">
      <c r="A617" s="7" t="s">
        <v>379</v>
      </c>
      <c r="B617" s="20" t="s">
        <v>554</v>
      </c>
      <c r="C617" s="20"/>
      <c r="D617" s="7" t="s">
        <v>54</v>
      </c>
      <c r="E617" s="10">
        <v>1</v>
      </c>
      <c r="F617" s="10">
        <v>210000</v>
      </c>
      <c r="G617" s="10">
        <v>210000</v>
      </c>
    </row>
    <row r="618" spans="1:7" ht="24.95" customHeight="1" x14ac:dyDescent="0.15">
      <c r="A618" s="27" t="s">
        <v>468</v>
      </c>
      <c r="B618" s="27"/>
      <c r="C618" s="27"/>
      <c r="D618" s="27"/>
      <c r="E618" s="11">
        <f>SUBTOTAL(9,E617:E617)</f>
        <v>1</v>
      </c>
      <c r="F618" s="11" t="s">
        <v>253</v>
      </c>
      <c r="G618" s="11">
        <f>SUBTOTAL(9,G617:G617)</f>
        <v>210000</v>
      </c>
    </row>
    <row r="619" spans="1:7" ht="20.100000000000001" customHeight="1" x14ac:dyDescent="0.15">
      <c r="A619" s="7" t="s">
        <v>383</v>
      </c>
      <c r="B619" s="20" t="s">
        <v>555</v>
      </c>
      <c r="C619" s="20"/>
      <c r="D619" s="7" t="s">
        <v>54</v>
      </c>
      <c r="E619" s="10">
        <v>1</v>
      </c>
      <c r="F619" s="10">
        <v>220000</v>
      </c>
      <c r="G619" s="10">
        <v>220000</v>
      </c>
    </row>
    <row r="620" spans="1:7" ht="24.95" customHeight="1" x14ac:dyDescent="0.15">
      <c r="A620" s="27" t="s">
        <v>468</v>
      </c>
      <c r="B620" s="27"/>
      <c r="C620" s="27"/>
      <c r="D620" s="27"/>
      <c r="E620" s="11">
        <f>SUBTOTAL(9,E619:E619)</f>
        <v>1</v>
      </c>
      <c r="F620" s="11" t="s">
        <v>253</v>
      </c>
      <c r="G620" s="11">
        <f>SUBTOTAL(9,G619:G619)</f>
        <v>220000</v>
      </c>
    </row>
    <row r="621" spans="1:7" ht="20.100000000000001" customHeight="1" x14ac:dyDescent="0.15">
      <c r="A621" s="7" t="s">
        <v>556</v>
      </c>
      <c r="B621" s="20" t="s">
        <v>557</v>
      </c>
      <c r="C621" s="20"/>
      <c r="D621" s="7" t="s">
        <v>54</v>
      </c>
      <c r="E621" s="10">
        <v>1</v>
      </c>
      <c r="F621" s="10">
        <v>31000</v>
      </c>
      <c r="G621" s="10">
        <v>31000</v>
      </c>
    </row>
    <row r="622" spans="1:7" ht="24.95" customHeight="1" x14ac:dyDescent="0.15">
      <c r="A622" s="27" t="s">
        <v>468</v>
      </c>
      <c r="B622" s="27"/>
      <c r="C622" s="27"/>
      <c r="D622" s="27"/>
      <c r="E622" s="11">
        <f>SUBTOTAL(9,E621:E621)</f>
        <v>1</v>
      </c>
      <c r="F622" s="11" t="s">
        <v>253</v>
      </c>
      <c r="G622" s="11">
        <f>SUBTOTAL(9,G621:G621)</f>
        <v>31000</v>
      </c>
    </row>
    <row r="623" spans="1:7" ht="24.95" customHeight="1" x14ac:dyDescent="0.15">
      <c r="A623" s="27" t="s">
        <v>471</v>
      </c>
      <c r="B623" s="27"/>
      <c r="C623" s="27"/>
      <c r="D623" s="27"/>
      <c r="E623" s="27"/>
      <c r="F623" s="27"/>
      <c r="G623" s="11">
        <f>SUBTOTAL(9,G615:G622)</f>
        <v>552359.9</v>
      </c>
    </row>
  </sheetData>
  <sheetProtection password="D592" sheet="1" objects="1" scenarios="1"/>
  <mergeCells count="623">
    <mergeCell ref="A623:F623"/>
    <mergeCell ref="A618:D618"/>
    <mergeCell ref="B619:C619"/>
    <mergeCell ref="A620:D620"/>
    <mergeCell ref="B621:C621"/>
    <mergeCell ref="A622:D622"/>
    <mergeCell ref="B613:C613"/>
    <mergeCell ref="B614:C614"/>
    <mergeCell ref="B615:C615"/>
    <mergeCell ref="A616:D616"/>
    <mergeCell ref="B617:C617"/>
    <mergeCell ref="A608:B608"/>
    <mergeCell ref="C608:G608"/>
    <mergeCell ref="A609:B609"/>
    <mergeCell ref="C609:G609"/>
    <mergeCell ref="A611:G611"/>
    <mergeCell ref="B603:C603"/>
    <mergeCell ref="A604:D604"/>
    <mergeCell ref="A605:F605"/>
    <mergeCell ref="A607:B607"/>
    <mergeCell ref="C607:G607"/>
    <mergeCell ref="A597:B597"/>
    <mergeCell ref="C597:G597"/>
    <mergeCell ref="A599:G599"/>
    <mergeCell ref="B601:C601"/>
    <mergeCell ref="B602:C602"/>
    <mergeCell ref="A593:F593"/>
    <mergeCell ref="A595:B595"/>
    <mergeCell ref="C595:G595"/>
    <mergeCell ref="A596:B596"/>
    <mergeCell ref="C596:G596"/>
    <mergeCell ref="B588:C588"/>
    <mergeCell ref="B589:C589"/>
    <mergeCell ref="B590:C590"/>
    <mergeCell ref="B591:C591"/>
    <mergeCell ref="A592:D592"/>
    <mergeCell ref="A582:B582"/>
    <mergeCell ref="C582:G582"/>
    <mergeCell ref="A584:G584"/>
    <mergeCell ref="B586:C586"/>
    <mergeCell ref="B587:C587"/>
    <mergeCell ref="A578:F578"/>
    <mergeCell ref="A580:B580"/>
    <mergeCell ref="C580:G580"/>
    <mergeCell ref="A581:B581"/>
    <mergeCell ref="C581:G581"/>
    <mergeCell ref="A572:G572"/>
    <mergeCell ref="B574:C574"/>
    <mergeCell ref="B575:C575"/>
    <mergeCell ref="B576:C576"/>
    <mergeCell ref="A577:D577"/>
    <mergeCell ref="A568:B568"/>
    <mergeCell ref="C568:G568"/>
    <mergeCell ref="A569:B569"/>
    <mergeCell ref="C569:G569"/>
    <mergeCell ref="A570:B570"/>
    <mergeCell ref="C570:G570"/>
    <mergeCell ref="B562:C562"/>
    <mergeCell ref="B563:C563"/>
    <mergeCell ref="B564:C564"/>
    <mergeCell ref="A565:D565"/>
    <mergeCell ref="A566:F566"/>
    <mergeCell ref="A557:B557"/>
    <mergeCell ref="C557:G557"/>
    <mergeCell ref="A558:B558"/>
    <mergeCell ref="C558:G558"/>
    <mergeCell ref="A560:G560"/>
    <mergeCell ref="B552:C552"/>
    <mergeCell ref="A553:D553"/>
    <mergeCell ref="A554:F554"/>
    <mergeCell ref="A556:B556"/>
    <mergeCell ref="C556:G556"/>
    <mergeCell ref="A546:B546"/>
    <mergeCell ref="C546:G546"/>
    <mergeCell ref="A548:G548"/>
    <mergeCell ref="B550:C550"/>
    <mergeCell ref="B551:C551"/>
    <mergeCell ref="A541:D541"/>
    <mergeCell ref="A542:F542"/>
    <mergeCell ref="A544:B544"/>
    <mergeCell ref="C544:G544"/>
    <mergeCell ref="A545:B545"/>
    <mergeCell ref="C545:G545"/>
    <mergeCell ref="B536:C536"/>
    <mergeCell ref="A537:D537"/>
    <mergeCell ref="B538:C538"/>
    <mergeCell ref="A539:D539"/>
    <mergeCell ref="B540:C540"/>
    <mergeCell ref="A531:D531"/>
    <mergeCell ref="B532:C532"/>
    <mergeCell ref="A533:D533"/>
    <mergeCell ref="B534:C534"/>
    <mergeCell ref="A535:D535"/>
    <mergeCell ref="B526:C526"/>
    <mergeCell ref="A527:D527"/>
    <mergeCell ref="B528:C528"/>
    <mergeCell ref="A529:D529"/>
    <mergeCell ref="B530:C530"/>
    <mergeCell ref="B521:C521"/>
    <mergeCell ref="B522:C522"/>
    <mergeCell ref="A523:D523"/>
    <mergeCell ref="B524:C524"/>
    <mergeCell ref="A525:D525"/>
    <mergeCell ref="B516:C516"/>
    <mergeCell ref="A517:D517"/>
    <mergeCell ref="B518:C518"/>
    <mergeCell ref="B519:C519"/>
    <mergeCell ref="A520:D520"/>
    <mergeCell ref="A510:G510"/>
    <mergeCell ref="B512:C512"/>
    <mergeCell ref="B513:C513"/>
    <mergeCell ref="B514:C514"/>
    <mergeCell ref="A515:D515"/>
    <mergeCell ref="A506:B506"/>
    <mergeCell ref="C506:G506"/>
    <mergeCell ref="A507:B507"/>
    <mergeCell ref="C507:G507"/>
    <mergeCell ref="A508:B508"/>
    <mergeCell ref="C508:G508"/>
    <mergeCell ref="B500:C500"/>
    <mergeCell ref="A501:D501"/>
    <mergeCell ref="B502:C502"/>
    <mergeCell ref="A503:D503"/>
    <mergeCell ref="A504:F504"/>
    <mergeCell ref="B495:C495"/>
    <mergeCell ref="B496:C496"/>
    <mergeCell ref="A497:D497"/>
    <mergeCell ref="B498:C498"/>
    <mergeCell ref="A499:D499"/>
    <mergeCell ref="A490:D490"/>
    <mergeCell ref="B491:C491"/>
    <mergeCell ref="A492:D492"/>
    <mergeCell ref="B493:C493"/>
    <mergeCell ref="A494:D494"/>
    <mergeCell ref="B485:C485"/>
    <mergeCell ref="A486:D486"/>
    <mergeCell ref="B487:C487"/>
    <mergeCell ref="A488:D488"/>
    <mergeCell ref="B489:C489"/>
    <mergeCell ref="A479:G479"/>
    <mergeCell ref="B481:C481"/>
    <mergeCell ref="B482:C482"/>
    <mergeCell ref="B483:C483"/>
    <mergeCell ref="A484:D484"/>
    <mergeCell ref="A475:B475"/>
    <mergeCell ref="C475:G475"/>
    <mergeCell ref="A476:B476"/>
    <mergeCell ref="C476:G476"/>
    <mergeCell ref="A477:B477"/>
    <mergeCell ref="C477:G477"/>
    <mergeCell ref="B469:C469"/>
    <mergeCell ref="A470:D470"/>
    <mergeCell ref="B471:C471"/>
    <mergeCell ref="A472:D472"/>
    <mergeCell ref="A473:F473"/>
    <mergeCell ref="A463:B463"/>
    <mergeCell ref="C463:G463"/>
    <mergeCell ref="A465:G465"/>
    <mergeCell ref="B467:C467"/>
    <mergeCell ref="B468:C468"/>
    <mergeCell ref="A458:D458"/>
    <mergeCell ref="A459:F459"/>
    <mergeCell ref="A461:B461"/>
    <mergeCell ref="C461:G461"/>
    <mergeCell ref="A462:B462"/>
    <mergeCell ref="C462:G462"/>
    <mergeCell ref="B453:C453"/>
    <mergeCell ref="A454:D454"/>
    <mergeCell ref="B455:C455"/>
    <mergeCell ref="A456:D456"/>
    <mergeCell ref="B457:C457"/>
    <mergeCell ref="A447:G447"/>
    <mergeCell ref="B449:C449"/>
    <mergeCell ref="B450:C450"/>
    <mergeCell ref="B451:C451"/>
    <mergeCell ref="A452:D452"/>
    <mergeCell ref="A443:B443"/>
    <mergeCell ref="C443:G443"/>
    <mergeCell ref="A444:B444"/>
    <mergeCell ref="C444:G444"/>
    <mergeCell ref="A445:B445"/>
    <mergeCell ref="C445:G445"/>
    <mergeCell ref="B437:C437"/>
    <mergeCell ref="A438:D438"/>
    <mergeCell ref="B439:C439"/>
    <mergeCell ref="A440:D440"/>
    <mergeCell ref="A441:F441"/>
    <mergeCell ref="A431:B431"/>
    <mergeCell ref="C431:G431"/>
    <mergeCell ref="A433:G433"/>
    <mergeCell ref="B435:C435"/>
    <mergeCell ref="B436:C436"/>
    <mergeCell ref="A427:F427"/>
    <mergeCell ref="A429:B429"/>
    <mergeCell ref="C429:G429"/>
    <mergeCell ref="A430:B430"/>
    <mergeCell ref="C430:G430"/>
    <mergeCell ref="A422:D422"/>
    <mergeCell ref="B423:C423"/>
    <mergeCell ref="A424:D424"/>
    <mergeCell ref="B425:C425"/>
    <mergeCell ref="A426:D426"/>
    <mergeCell ref="B417:C417"/>
    <mergeCell ref="B418:C418"/>
    <mergeCell ref="B419:C419"/>
    <mergeCell ref="A420:D420"/>
    <mergeCell ref="B421:C421"/>
    <mergeCell ref="A412:B412"/>
    <mergeCell ref="C412:G412"/>
    <mergeCell ref="A413:B413"/>
    <mergeCell ref="C413:G413"/>
    <mergeCell ref="A415:G415"/>
    <mergeCell ref="B407:C407"/>
    <mergeCell ref="A408:D408"/>
    <mergeCell ref="A409:F409"/>
    <mergeCell ref="A411:B411"/>
    <mergeCell ref="C411:G411"/>
    <mergeCell ref="A401:B401"/>
    <mergeCell ref="C401:G401"/>
    <mergeCell ref="A403:G403"/>
    <mergeCell ref="B405:C405"/>
    <mergeCell ref="B406:C406"/>
    <mergeCell ref="A396:D396"/>
    <mergeCell ref="A397:F397"/>
    <mergeCell ref="A399:B399"/>
    <mergeCell ref="C399:G399"/>
    <mergeCell ref="A400:B400"/>
    <mergeCell ref="C400:G400"/>
    <mergeCell ref="B391:C391"/>
    <mergeCell ref="B392:C392"/>
    <mergeCell ref="B393:C393"/>
    <mergeCell ref="B394:C394"/>
    <mergeCell ref="B395:C395"/>
    <mergeCell ref="A386:B386"/>
    <mergeCell ref="C386:G386"/>
    <mergeCell ref="A387:B387"/>
    <mergeCell ref="C387:G387"/>
    <mergeCell ref="A389:G389"/>
    <mergeCell ref="B381:C381"/>
    <mergeCell ref="A382:D382"/>
    <mergeCell ref="A383:F383"/>
    <mergeCell ref="A385:B385"/>
    <mergeCell ref="C385:G385"/>
    <mergeCell ref="A375:B375"/>
    <mergeCell ref="C375:G375"/>
    <mergeCell ref="A377:G377"/>
    <mergeCell ref="B379:C379"/>
    <mergeCell ref="B380:C380"/>
    <mergeCell ref="A371:F371"/>
    <mergeCell ref="A373:B373"/>
    <mergeCell ref="C373:G373"/>
    <mergeCell ref="A374:B374"/>
    <mergeCell ref="C374:G374"/>
    <mergeCell ref="A365:G365"/>
    <mergeCell ref="B367:C367"/>
    <mergeCell ref="B368:C368"/>
    <mergeCell ref="B369:C369"/>
    <mergeCell ref="A370:D370"/>
    <mergeCell ref="A361:B361"/>
    <mergeCell ref="C361:G361"/>
    <mergeCell ref="A362:B362"/>
    <mergeCell ref="C362:G362"/>
    <mergeCell ref="A363:B363"/>
    <mergeCell ref="C363:G363"/>
    <mergeCell ref="B355:C355"/>
    <mergeCell ref="B356:C356"/>
    <mergeCell ref="B357:C357"/>
    <mergeCell ref="A358:D358"/>
    <mergeCell ref="A359:F359"/>
    <mergeCell ref="A350:B350"/>
    <mergeCell ref="C350:G350"/>
    <mergeCell ref="A351:B351"/>
    <mergeCell ref="C351:G351"/>
    <mergeCell ref="A353:G353"/>
    <mergeCell ref="A344:D344"/>
    <mergeCell ref="B345:C345"/>
    <mergeCell ref="A346:D346"/>
    <mergeCell ref="A347:F347"/>
    <mergeCell ref="A349:B349"/>
    <mergeCell ref="C349:G349"/>
    <mergeCell ref="B339:C339"/>
    <mergeCell ref="A340:D340"/>
    <mergeCell ref="B341:C341"/>
    <mergeCell ref="A342:D342"/>
    <mergeCell ref="B343:C343"/>
    <mergeCell ref="A334:D334"/>
    <mergeCell ref="B335:C335"/>
    <mergeCell ref="A336:D336"/>
    <mergeCell ref="B337:C337"/>
    <mergeCell ref="A338:D338"/>
    <mergeCell ref="B329:C329"/>
    <mergeCell ref="A330:D330"/>
    <mergeCell ref="B331:C331"/>
    <mergeCell ref="A332:D332"/>
    <mergeCell ref="B333:C333"/>
    <mergeCell ref="B324:C324"/>
    <mergeCell ref="A325:D325"/>
    <mergeCell ref="B326:C326"/>
    <mergeCell ref="B327:C327"/>
    <mergeCell ref="A328:D328"/>
    <mergeCell ref="B319:C319"/>
    <mergeCell ref="A320:D320"/>
    <mergeCell ref="B321:C321"/>
    <mergeCell ref="A322:D322"/>
    <mergeCell ref="B323:C323"/>
    <mergeCell ref="A313:B313"/>
    <mergeCell ref="C313:G313"/>
    <mergeCell ref="A315:G315"/>
    <mergeCell ref="B317:C317"/>
    <mergeCell ref="B318:C318"/>
    <mergeCell ref="A308:D308"/>
    <mergeCell ref="A309:F309"/>
    <mergeCell ref="A311:B311"/>
    <mergeCell ref="C311:G311"/>
    <mergeCell ref="A312:B312"/>
    <mergeCell ref="C312:G312"/>
    <mergeCell ref="B303:C303"/>
    <mergeCell ref="A304:D304"/>
    <mergeCell ref="B305:C305"/>
    <mergeCell ref="A306:D306"/>
    <mergeCell ref="B307:C307"/>
    <mergeCell ref="B298:C298"/>
    <mergeCell ref="A299:D299"/>
    <mergeCell ref="B300:C300"/>
    <mergeCell ref="B301:C301"/>
    <mergeCell ref="A302:D302"/>
    <mergeCell ref="A293:D293"/>
    <mergeCell ref="B294:C294"/>
    <mergeCell ref="A295:D295"/>
    <mergeCell ref="B296:C296"/>
    <mergeCell ref="A297:D297"/>
    <mergeCell ref="B288:C288"/>
    <mergeCell ref="A289:D289"/>
    <mergeCell ref="B290:C290"/>
    <mergeCell ref="A291:D291"/>
    <mergeCell ref="B292:C292"/>
    <mergeCell ref="A282:B282"/>
    <mergeCell ref="C282:G282"/>
    <mergeCell ref="A284:G284"/>
    <mergeCell ref="B286:C286"/>
    <mergeCell ref="B287:C287"/>
    <mergeCell ref="A277:D277"/>
    <mergeCell ref="A278:F278"/>
    <mergeCell ref="A280:B280"/>
    <mergeCell ref="C280:G280"/>
    <mergeCell ref="A281:B281"/>
    <mergeCell ref="C281:G281"/>
    <mergeCell ref="B272:C272"/>
    <mergeCell ref="B273:C273"/>
    <mergeCell ref="B274:C274"/>
    <mergeCell ref="A275:D275"/>
    <mergeCell ref="B276:C276"/>
    <mergeCell ref="A267:B267"/>
    <mergeCell ref="C267:G267"/>
    <mergeCell ref="A268:B268"/>
    <mergeCell ref="C268:G268"/>
    <mergeCell ref="A270:G270"/>
    <mergeCell ref="A261:D261"/>
    <mergeCell ref="B262:C262"/>
    <mergeCell ref="A263:D263"/>
    <mergeCell ref="A264:F264"/>
    <mergeCell ref="A266:B266"/>
    <mergeCell ref="C266:G266"/>
    <mergeCell ref="B256:C256"/>
    <mergeCell ref="A257:D257"/>
    <mergeCell ref="B258:C258"/>
    <mergeCell ref="A259:D259"/>
    <mergeCell ref="B260:C260"/>
    <mergeCell ref="A250:B250"/>
    <mergeCell ref="C250:G250"/>
    <mergeCell ref="A252:G252"/>
    <mergeCell ref="B254:C254"/>
    <mergeCell ref="B255:C255"/>
    <mergeCell ref="A245:D245"/>
    <mergeCell ref="A246:F246"/>
    <mergeCell ref="A248:B248"/>
    <mergeCell ref="C248:G248"/>
    <mergeCell ref="A249:B249"/>
    <mergeCell ref="C249:G249"/>
    <mergeCell ref="B240:C240"/>
    <mergeCell ref="B241:C241"/>
    <mergeCell ref="B242:C242"/>
    <mergeCell ref="A243:D243"/>
    <mergeCell ref="B244:C244"/>
    <mergeCell ref="A235:B235"/>
    <mergeCell ref="C235:G235"/>
    <mergeCell ref="A236:B236"/>
    <mergeCell ref="C236:G236"/>
    <mergeCell ref="A238:G238"/>
    <mergeCell ref="A229:D229"/>
    <mergeCell ref="B230:C230"/>
    <mergeCell ref="A231:D231"/>
    <mergeCell ref="A232:F232"/>
    <mergeCell ref="A234:B234"/>
    <mergeCell ref="C234:G234"/>
    <mergeCell ref="B224:C224"/>
    <mergeCell ref="A225:D225"/>
    <mergeCell ref="B226:C226"/>
    <mergeCell ref="A227:D227"/>
    <mergeCell ref="B228:C228"/>
    <mergeCell ref="A218:B218"/>
    <mergeCell ref="C218:G218"/>
    <mergeCell ref="A220:G220"/>
    <mergeCell ref="B222:C222"/>
    <mergeCell ref="B223:C223"/>
    <mergeCell ref="A214:F214"/>
    <mergeCell ref="A216:B216"/>
    <mergeCell ref="C216:G216"/>
    <mergeCell ref="A217:B217"/>
    <mergeCell ref="C217:G217"/>
    <mergeCell ref="A208:G208"/>
    <mergeCell ref="B210:C210"/>
    <mergeCell ref="B211:C211"/>
    <mergeCell ref="B212:C212"/>
    <mergeCell ref="A213:D213"/>
    <mergeCell ref="A204:B204"/>
    <mergeCell ref="C204:G204"/>
    <mergeCell ref="A205:B205"/>
    <mergeCell ref="C205:G205"/>
    <mergeCell ref="A206:B206"/>
    <mergeCell ref="C206:G206"/>
    <mergeCell ref="B198:C198"/>
    <mergeCell ref="B199:C199"/>
    <mergeCell ref="B200:C200"/>
    <mergeCell ref="A201:D201"/>
    <mergeCell ref="A202:F202"/>
    <mergeCell ref="A193:B193"/>
    <mergeCell ref="C193:G193"/>
    <mergeCell ref="A194:B194"/>
    <mergeCell ref="C194:G194"/>
    <mergeCell ref="A196:G196"/>
    <mergeCell ref="B188:C188"/>
    <mergeCell ref="A189:D189"/>
    <mergeCell ref="A190:F190"/>
    <mergeCell ref="A192:B192"/>
    <mergeCell ref="C192:G192"/>
    <mergeCell ref="A182:B182"/>
    <mergeCell ref="C182:G182"/>
    <mergeCell ref="A184:G184"/>
    <mergeCell ref="B186:C186"/>
    <mergeCell ref="B187:C187"/>
    <mergeCell ref="A177:D177"/>
    <mergeCell ref="A178:F178"/>
    <mergeCell ref="A180:B180"/>
    <mergeCell ref="C180:G180"/>
    <mergeCell ref="A181:B181"/>
    <mergeCell ref="C181:G181"/>
    <mergeCell ref="B172:C172"/>
    <mergeCell ref="B173:C173"/>
    <mergeCell ref="B174:C174"/>
    <mergeCell ref="A175:D175"/>
    <mergeCell ref="B176:C176"/>
    <mergeCell ref="A166:G166"/>
    <mergeCell ref="B168:C168"/>
    <mergeCell ref="B169:C169"/>
    <mergeCell ref="B170:C170"/>
    <mergeCell ref="B171:C171"/>
    <mergeCell ref="A162:B162"/>
    <mergeCell ref="C162:G162"/>
    <mergeCell ref="A163:B163"/>
    <mergeCell ref="C163:G163"/>
    <mergeCell ref="A164:B164"/>
    <mergeCell ref="C164:G164"/>
    <mergeCell ref="B156:C156"/>
    <mergeCell ref="B157:C157"/>
    <mergeCell ref="B158:C158"/>
    <mergeCell ref="A159:D159"/>
    <mergeCell ref="A160:F160"/>
    <mergeCell ref="A151:B151"/>
    <mergeCell ref="C151:G151"/>
    <mergeCell ref="A152:B152"/>
    <mergeCell ref="C152:G152"/>
    <mergeCell ref="A154:G154"/>
    <mergeCell ref="B145:C145"/>
    <mergeCell ref="B146:C146"/>
    <mergeCell ref="A147:D147"/>
    <mergeCell ref="A148:F148"/>
    <mergeCell ref="A150:B150"/>
    <mergeCell ref="C150:G150"/>
    <mergeCell ref="A139:B139"/>
    <mergeCell ref="C139:G139"/>
    <mergeCell ref="A141:G141"/>
    <mergeCell ref="B143:C143"/>
    <mergeCell ref="B144:C144"/>
    <mergeCell ref="A135:F135"/>
    <mergeCell ref="A137:B137"/>
    <mergeCell ref="C137:G137"/>
    <mergeCell ref="A138:B138"/>
    <mergeCell ref="C138:G138"/>
    <mergeCell ref="A129:G129"/>
    <mergeCell ref="B131:C131"/>
    <mergeCell ref="B132:C132"/>
    <mergeCell ref="B133:C133"/>
    <mergeCell ref="A134:D134"/>
    <mergeCell ref="A125:B125"/>
    <mergeCell ref="C125:G125"/>
    <mergeCell ref="A126:B126"/>
    <mergeCell ref="C126:G126"/>
    <mergeCell ref="A127:B127"/>
    <mergeCell ref="C127:G127"/>
    <mergeCell ref="B119:C119"/>
    <mergeCell ref="A120:D120"/>
    <mergeCell ref="B121:C121"/>
    <mergeCell ref="A122:D122"/>
    <mergeCell ref="A123:F123"/>
    <mergeCell ref="A114:D114"/>
    <mergeCell ref="B115:C115"/>
    <mergeCell ref="A116:D116"/>
    <mergeCell ref="B117:C117"/>
    <mergeCell ref="A118:D118"/>
    <mergeCell ref="B109:C109"/>
    <mergeCell ref="A110:D110"/>
    <mergeCell ref="B111:C111"/>
    <mergeCell ref="A112:D112"/>
    <mergeCell ref="B113:C113"/>
    <mergeCell ref="A104:D104"/>
    <mergeCell ref="B105:C105"/>
    <mergeCell ref="A106:D106"/>
    <mergeCell ref="B107:C107"/>
    <mergeCell ref="A108:D108"/>
    <mergeCell ref="B99:C99"/>
    <mergeCell ref="A100:D100"/>
    <mergeCell ref="B101:C101"/>
    <mergeCell ref="A102:D102"/>
    <mergeCell ref="B103:C103"/>
    <mergeCell ref="B94:C94"/>
    <mergeCell ref="A95:D95"/>
    <mergeCell ref="B96:C96"/>
    <mergeCell ref="B97:C97"/>
    <mergeCell ref="A98:D98"/>
    <mergeCell ref="B89:C89"/>
    <mergeCell ref="A90:D90"/>
    <mergeCell ref="B91:C91"/>
    <mergeCell ref="A92:D92"/>
    <mergeCell ref="B93:C93"/>
    <mergeCell ref="A83:B83"/>
    <mergeCell ref="C83:G83"/>
    <mergeCell ref="A85:G85"/>
    <mergeCell ref="B87:C87"/>
    <mergeCell ref="B88:C88"/>
    <mergeCell ref="A78:D78"/>
    <mergeCell ref="A79:F79"/>
    <mergeCell ref="A81:B81"/>
    <mergeCell ref="C81:G81"/>
    <mergeCell ref="A82:B82"/>
    <mergeCell ref="C82:G82"/>
    <mergeCell ref="B73:C73"/>
    <mergeCell ref="A74:D74"/>
    <mergeCell ref="B75:C75"/>
    <mergeCell ref="A76:D76"/>
    <mergeCell ref="B77:C77"/>
    <mergeCell ref="B68:C68"/>
    <mergeCell ref="A69:D69"/>
    <mergeCell ref="B70:C70"/>
    <mergeCell ref="A71:D71"/>
    <mergeCell ref="B72:C72"/>
    <mergeCell ref="A63:D63"/>
    <mergeCell ref="B64:C64"/>
    <mergeCell ref="A65:D65"/>
    <mergeCell ref="B66:C66"/>
    <mergeCell ref="A67:D67"/>
    <mergeCell ref="B58:C58"/>
    <mergeCell ref="A59:D59"/>
    <mergeCell ref="B60:C60"/>
    <mergeCell ref="A61:D61"/>
    <mergeCell ref="B62:C62"/>
    <mergeCell ref="A52:G52"/>
    <mergeCell ref="B54:C54"/>
    <mergeCell ref="B55:C55"/>
    <mergeCell ref="B56:C56"/>
    <mergeCell ref="A57:D57"/>
    <mergeCell ref="A48:B48"/>
    <mergeCell ref="C48:G48"/>
    <mergeCell ref="A49:B49"/>
    <mergeCell ref="C49:G49"/>
    <mergeCell ref="A50:B50"/>
    <mergeCell ref="C50:G50"/>
    <mergeCell ref="B42:C42"/>
    <mergeCell ref="A43:D43"/>
    <mergeCell ref="B44:C44"/>
    <mergeCell ref="A45:D45"/>
    <mergeCell ref="A46:F46"/>
    <mergeCell ref="A36:B36"/>
    <mergeCell ref="C36:G36"/>
    <mergeCell ref="A38:G38"/>
    <mergeCell ref="B40:C40"/>
    <mergeCell ref="B41:C41"/>
    <mergeCell ref="A32:F32"/>
    <mergeCell ref="A34:B34"/>
    <mergeCell ref="C34:G34"/>
    <mergeCell ref="A35:B35"/>
    <mergeCell ref="C35:G35"/>
    <mergeCell ref="A27:D27"/>
    <mergeCell ref="B28:C28"/>
    <mergeCell ref="A29:D29"/>
    <mergeCell ref="B30:C30"/>
    <mergeCell ref="A31:D31"/>
    <mergeCell ref="B22:C22"/>
    <mergeCell ref="B23:C23"/>
    <mergeCell ref="B24:C24"/>
    <mergeCell ref="A25:D25"/>
    <mergeCell ref="B26:C26"/>
    <mergeCell ref="A17:B17"/>
    <mergeCell ref="C17:G17"/>
    <mergeCell ref="A18:B18"/>
    <mergeCell ref="C18:G18"/>
    <mergeCell ref="A20:G20"/>
    <mergeCell ref="B12:C12"/>
    <mergeCell ref="A13:D13"/>
    <mergeCell ref="A14:F14"/>
    <mergeCell ref="A16:B16"/>
    <mergeCell ref="C16:G16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0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558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559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560</v>
      </c>
      <c r="D6" s="21" t="s">
        <v>561</v>
      </c>
      <c r="E6" s="21"/>
      <c r="F6" s="21"/>
      <c r="G6" s="21" t="s">
        <v>562</v>
      </c>
      <c r="H6" s="21"/>
      <c r="I6" s="21"/>
      <c r="J6" s="21" t="s">
        <v>563</v>
      </c>
      <c r="K6" s="21"/>
      <c r="L6" s="21"/>
    </row>
    <row r="7" spans="1:13" ht="50.1" customHeight="1" x14ac:dyDescent="0.15">
      <c r="A7" s="21"/>
      <c r="B7" s="21"/>
      <c r="C7" s="21"/>
      <c r="D7" s="7" t="s">
        <v>564</v>
      </c>
      <c r="E7" s="7" t="s">
        <v>565</v>
      </c>
      <c r="F7" s="7" t="s">
        <v>566</v>
      </c>
      <c r="G7" s="7" t="s">
        <v>564</v>
      </c>
      <c r="H7" s="7" t="s">
        <v>565</v>
      </c>
      <c r="I7" s="7" t="s">
        <v>567</v>
      </c>
      <c r="J7" s="7" t="s">
        <v>564</v>
      </c>
      <c r="K7" s="7" t="s">
        <v>565</v>
      </c>
      <c r="L7" s="7" t="s">
        <v>568</v>
      </c>
    </row>
    <row r="8" spans="1:13" ht="24.95" customHeight="1" x14ac:dyDescent="0.15">
      <c r="A8" s="7" t="s">
        <v>250</v>
      </c>
      <c r="B8" s="7" t="s">
        <v>359</v>
      </c>
      <c r="C8" s="7" t="s">
        <v>360</v>
      </c>
      <c r="D8" s="7" t="s">
        <v>361</v>
      </c>
      <c r="E8" s="7" t="s">
        <v>362</v>
      </c>
      <c r="F8" s="7" t="s">
        <v>363</v>
      </c>
      <c r="G8" s="7" t="s">
        <v>364</v>
      </c>
      <c r="H8" s="7" t="s">
        <v>365</v>
      </c>
      <c r="I8" s="7" t="s">
        <v>366</v>
      </c>
      <c r="J8" s="7" t="s">
        <v>367</v>
      </c>
      <c r="K8" s="7" t="s">
        <v>569</v>
      </c>
      <c r="L8" s="7" t="s">
        <v>378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570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571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560</v>
      </c>
      <c r="D15" s="21" t="s">
        <v>561</v>
      </c>
      <c r="E15" s="21"/>
      <c r="F15" s="21"/>
      <c r="G15" s="21" t="s">
        <v>562</v>
      </c>
      <c r="H15" s="21"/>
      <c r="I15" s="21"/>
      <c r="J15" s="21" t="s">
        <v>563</v>
      </c>
      <c r="K15" s="21"/>
      <c r="L15" s="21"/>
    </row>
    <row r="16" spans="1:13" ht="50.1" customHeight="1" x14ac:dyDescent="0.15">
      <c r="A16" s="21"/>
      <c r="B16" s="21"/>
      <c r="C16" s="21"/>
      <c r="D16" s="7" t="s">
        <v>564</v>
      </c>
      <c r="E16" s="7" t="s">
        <v>565</v>
      </c>
      <c r="F16" s="7" t="s">
        <v>566</v>
      </c>
      <c r="G16" s="7" t="s">
        <v>564</v>
      </c>
      <c r="H16" s="7" t="s">
        <v>565</v>
      </c>
      <c r="I16" s="7" t="s">
        <v>567</v>
      </c>
      <c r="J16" s="7" t="s">
        <v>564</v>
      </c>
      <c r="K16" s="7" t="s">
        <v>565</v>
      </c>
      <c r="L16" s="7" t="s">
        <v>568</v>
      </c>
    </row>
    <row r="17" spans="1:12" ht="24.95" customHeight="1" x14ac:dyDescent="0.15">
      <c r="A17" s="7" t="s">
        <v>250</v>
      </c>
      <c r="B17" s="7" t="s">
        <v>359</v>
      </c>
      <c r="C17" s="7" t="s">
        <v>360</v>
      </c>
      <c r="D17" s="7" t="s">
        <v>361</v>
      </c>
      <c r="E17" s="7" t="s">
        <v>362</v>
      </c>
      <c r="F17" s="7" t="s">
        <v>363</v>
      </c>
      <c r="G17" s="7" t="s">
        <v>364</v>
      </c>
      <c r="H17" s="7" t="s">
        <v>365</v>
      </c>
      <c r="I17" s="7" t="s">
        <v>366</v>
      </c>
      <c r="J17" s="7" t="s">
        <v>367</v>
      </c>
      <c r="K17" s="7" t="s">
        <v>569</v>
      </c>
      <c r="L17" s="7" t="s">
        <v>378</v>
      </c>
    </row>
    <row r="18" spans="1:12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2" ht="15" customHeight="1" x14ac:dyDescent="0.15"/>
    <row r="20" spans="1:12" ht="24.95" customHeight="1" x14ac:dyDescent="0.15">
      <c r="A20" s="16" t="s">
        <v>572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2" ht="24.95" customHeight="1" x14ac:dyDescent="0.15"/>
    <row r="22" spans="1:12" ht="50.1" customHeight="1" x14ac:dyDescent="0.15">
      <c r="A22" s="21" t="s">
        <v>241</v>
      </c>
      <c r="B22" s="21" t="s">
        <v>40</v>
      </c>
      <c r="C22" s="21" t="s">
        <v>560</v>
      </c>
      <c r="D22" s="21" t="s">
        <v>561</v>
      </c>
      <c r="E22" s="21"/>
      <c r="F22" s="21"/>
      <c r="G22" s="21" t="s">
        <v>562</v>
      </c>
      <c r="H22" s="21"/>
      <c r="I22" s="21"/>
      <c r="J22" s="21" t="s">
        <v>563</v>
      </c>
      <c r="K22" s="21"/>
      <c r="L22" s="21"/>
    </row>
    <row r="23" spans="1:12" ht="50.1" customHeight="1" x14ac:dyDescent="0.15">
      <c r="A23" s="21"/>
      <c r="B23" s="21"/>
      <c r="C23" s="21"/>
      <c r="D23" s="7" t="s">
        <v>564</v>
      </c>
      <c r="E23" s="7" t="s">
        <v>565</v>
      </c>
      <c r="F23" s="7" t="s">
        <v>566</v>
      </c>
      <c r="G23" s="7" t="s">
        <v>564</v>
      </c>
      <c r="H23" s="7" t="s">
        <v>565</v>
      </c>
      <c r="I23" s="7" t="s">
        <v>567</v>
      </c>
      <c r="J23" s="7" t="s">
        <v>564</v>
      </c>
      <c r="K23" s="7" t="s">
        <v>565</v>
      </c>
      <c r="L23" s="7" t="s">
        <v>568</v>
      </c>
    </row>
    <row r="24" spans="1:12" ht="24.95" customHeight="1" x14ac:dyDescent="0.15">
      <c r="A24" s="7" t="s">
        <v>250</v>
      </c>
      <c r="B24" s="7" t="s">
        <v>359</v>
      </c>
      <c r="C24" s="7" t="s">
        <v>360</v>
      </c>
      <c r="D24" s="7" t="s">
        <v>361</v>
      </c>
      <c r="E24" s="7" t="s">
        <v>362</v>
      </c>
      <c r="F24" s="7" t="s">
        <v>363</v>
      </c>
      <c r="G24" s="7" t="s">
        <v>364</v>
      </c>
      <c r="H24" s="7" t="s">
        <v>365</v>
      </c>
      <c r="I24" s="7" t="s">
        <v>366</v>
      </c>
      <c r="J24" s="7" t="s">
        <v>367</v>
      </c>
      <c r="K24" s="7" t="s">
        <v>569</v>
      </c>
      <c r="L24" s="7" t="s">
        <v>378</v>
      </c>
    </row>
    <row r="25" spans="1:12" ht="50.1" customHeight="1" x14ac:dyDescent="0.15">
      <c r="A25" s="7" t="s">
        <v>250</v>
      </c>
      <c r="B25" s="7" t="s">
        <v>573</v>
      </c>
      <c r="C25" s="8" t="s">
        <v>574</v>
      </c>
      <c r="D25" s="10">
        <v>4350</v>
      </c>
      <c r="E25" s="10">
        <v>795.25118160900001</v>
      </c>
      <c r="F25" s="10">
        <v>3459342.6399991498</v>
      </c>
      <c r="G25" s="10">
        <v>4350</v>
      </c>
      <c r="H25" s="10">
        <v>781.55</v>
      </c>
      <c r="I25" s="10">
        <v>3399742.5</v>
      </c>
      <c r="J25" s="10">
        <v>4350</v>
      </c>
      <c r="K25" s="10">
        <v>781.84387356299999</v>
      </c>
      <c r="L25" s="10">
        <v>3401020.8499990501</v>
      </c>
    </row>
    <row r="26" spans="1:12" ht="75" customHeight="1" x14ac:dyDescent="0.15">
      <c r="A26" s="7" t="s">
        <v>359</v>
      </c>
      <c r="B26" s="7" t="s">
        <v>573</v>
      </c>
      <c r="C26" s="8" t="s">
        <v>575</v>
      </c>
      <c r="D26" s="10">
        <v>4010</v>
      </c>
      <c r="E26" s="10">
        <v>1650.1295336600001</v>
      </c>
      <c r="F26" s="10">
        <v>6617019.4299766002</v>
      </c>
      <c r="G26" s="10">
        <v>4010</v>
      </c>
      <c r="H26" s="10">
        <v>1533.41</v>
      </c>
      <c r="I26" s="10">
        <v>6148974.0999999996</v>
      </c>
      <c r="J26" s="10">
        <v>4010</v>
      </c>
      <c r="K26" s="10">
        <v>1394.33289027</v>
      </c>
      <c r="L26" s="10">
        <v>5591274.8899827003</v>
      </c>
    </row>
    <row r="27" spans="1:12" ht="75" customHeight="1" x14ac:dyDescent="0.15">
      <c r="A27" s="7" t="s">
        <v>360</v>
      </c>
      <c r="B27" s="7" t="s">
        <v>573</v>
      </c>
      <c r="C27" s="8" t="s">
        <v>576</v>
      </c>
      <c r="D27" s="10">
        <v>27453</v>
      </c>
      <c r="E27" s="10">
        <v>23.435097429999999</v>
      </c>
      <c r="F27" s="10">
        <v>643363.72974579001</v>
      </c>
      <c r="G27" s="10">
        <v>27453</v>
      </c>
      <c r="H27" s="10">
        <v>23.120507412999999</v>
      </c>
      <c r="I27" s="10">
        <v>634727.29000908905</v>
      </c>
      <c r="J27" s="10">
        <v>27453</v>
      </c>
      <c r="K27" s="10">
        <v>23.130049903</v>
      </c>
      <c r="L27" s="10">
        <v>634989.25998705905</v>
      </c>
    </row>
    <row r="28" spans="1:12" ht="75" customHeight="1" x14ac:dyDescent="0.15">
      <c r="A28" s="7" t="s">
        <v>361</v>
      </c>
      <c r="B28" s="7" t="s">
        <v>573</v>
      </c>
      <c r="C28" s="8" t="s">
        <v>577</v>
      </c>
      <c r="D28" s="10">
        <v>98</v>
      </c>
      <c r="E28" s="10">
        <v>120789.80459</v>
      </c>
      <c r="F28" s="10">
        <v>11837400.849819999</v>
      </c>
      <c r="G28" s="10">
        <v>98</v>
      </c>
      <c r="H28" s="10">
        <v>119056.696734</v>
      </c>
      <c r="I28" s="10">
        <v>11667556.279932</v>
      </c>
      <c r="J28" s="10">
        <v>98</v>
      </c>
      <c r="K28" s="10">
        <v>119105.296122</v>
      </c>
      <c r="L28" s="10">
        <v>11672319.019956</v>
      </c>
    </row>
    <row r="29" spans="1:12" ht="50.1" customHeight="1" x14ac:dyDescent="0.15">
      <c r="A29" s="7" t="s">
        <v>362</v>
      </c>
      <c r="B29" s="7" t="s">
        <v>573</v>
      </c>
      <c r="C29" s="8" t="s">
        <v>578</v>
      </c>
      <c r="D29" s="10">
        <v>1650</v>
      </c>
      <c r="E29" s="10">
        <v>1221.48485454</v>
      </c>
      <c r="F29" s="10">
        <v>2015450.0099909999</v>
      </c>
      <c r="G29" s="10">
        <v>1650</v>
      </c>
      <c r="H29" s="10">
        <v>1264.8872424199999</v>
      </c>
      <c r="I29" s="10">
        <v>2087063.9499929999</v>
      </c>
      <c r="J29" s="10">
        <v>1650</v>
      </c>
      <c r="K29" s="10">
        <v>1133.4475575700001</v>
      </c>
      <c r="L29" s="10">
        <v>1870188.4699905</v>
      </c>
    </row>
    <row r="30" spans="1:12" ht="75" customHeight="1" x14ac:dyDescent="0.15">
      <c r="A30" s="7" t="s">
        <v>363</v>
      </c>
      <c r="B30" s="7" t="s">
        <v>573</v>
      </c>
      <c r="C30" s="8" t="s">
        <v>579</v>
      </c>
      <c r="D30" s="10">
        <v>4754</v>
      </c>
      <c r="E30" s="10">
        <v>759.46103281399996</v>
      </c>
      <c r="F30" s="10">
        <v>3610477.749997756</v>
      </c>
      <c r="G30" s="10">
        <v>4754</v>
      </c>
      <c r="H30" s="10">
        <v>748.5</v>
      </c>
      <c r="I30" s="10">
        <v>3558369</v>
      </c>
      <c r="J30" s="10">
        <v>4754</v>
      </c>
      <c r="K30" s="10">
        <v>748.80548169899998</v>
      </c>
      <c r="L30" s="10">
        <v>3559821.2599970461</v>
      </c>
    </row>
    <row r="31" spans="1:12" ht="75" customHeight="1" x14ac:dyDescent="0.15">
      <c r="A31" s="7" t="s">
        <v>364</v>
      </c>
      <c r="B31" s="7" t="s">
        <v>573</v>
      </c>
      <c r="C31" s="8" t="s">
        <v>580</v>
      </c>
      <c r="D31" s="10">
        <v>83</v>
      </c>
      <c r="E31" s="10">
        <v>17827.390960000001</v>
      </c>
      <c r="F31" s="10">
        <v>1479673.4496800001</v>
      </c>
      <c r="G31" s="10">
        <v>83</v>
      </c>
      <c r="H31" s="10">
        <v>17621.343734900001</v>
      </c>
      <c r="I31" s="10">
        <v>1462571.5299966999</v>
      </c>
      <c r="J31" s="10">
        <v>83</v>
      </c>
      <c r="K31" s="10">
        <v>17627.430963800001</v>
      </c>
      <c r="L31" s="10">
        <v>1463076.7699954</v>
      </c>
    </row>
    <row r="32" spans="1:12" ht="75" customHeight="1" x14ac:dyDescent="0.15">
      <c r="A32" s="7" t="s">
        <v>365</v>
      </c>
      <c r="B32" s="7" t="s">
        <v>573</v>
      </c>
      <c r="C32" s="8" t="s">
        <v>581</v>
      </c>
      <c r="D32" s="10">
        <v>13</v>
      </c>
      <c r="E32" s="10">
        <v>627508.56070000003</v>
      </c>
      <c r="F32" s="10">
        <v>8157611.2890999997</v>
      </c>
      <c r="G32" s="10">
        <v>13</v>
      </c>
      <c r="H32" s="10">
        <v>618545.03</v>
      </c>
      <c r="I32" s="10">
        <v>8041085.3899999997</v>
      </c>
      <c r="J32" s="10">
        <v>13</v>
      </c>
      <c r="K32" s="10">
        <v>618813.39846099995</v>
      </c>
      <c r="L32" s="10">
        <v>8044574.1799929999</v>
      </c>
    </row>
    <row r="33" spans="1:13" ht="75" customHeight="1" x14ac:dyDescent="0.15">
      <c r="A33" s="7" t="s">
        <v>366</v>
      </c>
      <c r="B33" s="7" t="s">
        <v>573</v>
      </c>
      <c r="C33" s="8" t="s">
        <v>582</v>
      </c>
      <c r="D33" s="10">
        <v>37152</v>
      </c>
      <c r="E33" s="10">
        <v>252.88516200000001</v>
      </c>
      <c r="F33" s="10">
        <v>9395189.5386239998</v>
      </c>
      <c r="G33" s="10">
        <v>37152</v>
      </c>
      <c r="H33" s="10">
        <v>269.51</v>
      </c>
      <c r="I33" s="10">
        <v>10012835.52</v>
      </c>
      <c r="J33" s="10">
        <v>37152</v>
      </c>
      <c r="K33" s="10">
        <v>285.84712424600002</v>
      </c>
      <c r="L33" s="10">
        <v>10619792.359987391</v>
      </c>
    </row>
    <row r="34" spans="1:13" ht="50.1" customHeight="1" x14ac:dyDescent="0.15">
      <c r="A34" s="7" t="s">
        <v>367</v>
      </c>
      <c r="B34" s="7" t="s">
        <v>573</v>
      </c>
      <c r="C34" s="8" t="s">
        <v>583</v>
      </c>
      <c r="D34" s="10">
        <v>1850</v>
      </c>
      <c r="E34" s="10">
        <v>1089.4324377999999</v>
      </c>
      <c r="F34" s="10">
        <v>2015450.0099299999</v>
      </c>
      <c r="G34" s="10">
        <v>1850</v>
      </c>
      <c r="H34" s="10">
        <v>1013.8740780000001</v>
      </c>
      <c r="I34" s="10">
        <v>1875667.0443</v>
      </c>
      <c r="J34" s="10">
        <v>1850</v>
      </c>
      <c r="K34" s="10">
        <v>1131.98239459</v>
      </c>
      <c r="L34" s="10">
        <v>2094167.4299915</v>
      </c>
    </row>
    <row r="35" spans="1:13" ht="24.95" customHeight="1" x14ac:dyDescent="0.15">
      <c r="A35" s="28" t="s">
        <v>428</v>
      </c>
      <c r="B35" s="28"/>
      <c r="C35" s="28"/>
      <c r="D35" s="12" t="s">
        <v>54</v>
      </c>
      <c r="E35" s="12" t="s">
        <v>54</v>
      </c>
      <c r="F35" s="12">
        <f>SUM(F25:F34)</f>
        <v>49230978.696864307</v>
      </c>
      <c r="G35" s="12" t="s">
        <v>54</v>
      </c>
      <c r="H35" s="12" t="s">
        <v>54</v>
      </c>
      <c r="I35" s="12">
        <f>SUM(I25:I34)</f>
        <v>48888592.604230784</v>
      </c>
      <c r="J35" s="12" t="s">
        <v>54</v>
      </c>
      <c r="K35" s="12" t="s">
        <v>54</v>
      </c>
      <c r="L35" s="12">
        <f>SUM(L25:L34)</f>
        <v>48951224.489879645</v>
      </c>
    </row>
    <row r="36" spans="1:13" ht="15" customHeight="1" x14ac:dyDescent="0.15"/>
    <row r="37" spans="1:13" ht="24.95" customHeight="1" x14ac:dyDescent="0.15">
      <c r="A37" s="16" t="s">
        <v>584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</row>
    <row r="38" spans="1:13" ht="15" customHeight="1" x14ac:dyDescent="0.15"/>
    <row r="39" spans="1:13" ht="24.95" customHeight="1" x14ac:dyDescent="0.15">
      <c r="A39" s="16" t="s">
        <v>585</v>
      </c>
      <c r="B39" s="16"/>
      <c r="C39" s="16"/>
      <c r="D39" s="16"/>
      <c r="E39" s="16"/>
      <c r="F39" s="16"/>
    </row>
    <row r="40" spans="1:13" ht="24.95" customHeight="1" x14ac:dyDescent="0.15"/>
    <row r="41" spans="1:13" ht="50.1" customHeight="1" x14ac:dyDescent="0.15">
      <c r="A41" s="21" t="s">
        <v>241</v>
      </c>
      <c r="B41" s="21" t="s">
        <v>40</v>
      </c>
      <c r="C41" s="21" t="s">
        <v>560</v>
      </c>
      <c r="D41" s="7" t="s">
        <v>561</v>
      </c>
      <c r="E41" s="7" t="s">
        <v>562</v>
      </c>
      <c r="F41" s="7" t="s">
        <v>563</v>
      </c>
    </row>
    <row r="42" spans="1:13" ht="50.1" customHeight="1" x14ac:dyDescent="0.15">
      <c r="A42" s="21"/>
      <c r="B42" s="21"/>
      <c r="C42" s="21"/>
      <c r="D42" s="7" t="s">
        <v>586</v>
      </c>
      <c r="E42" s="7" t="s">
        <v>586</v>
      </c>
      <c r="F42" s="7" t="s">
        <v>586</v>
      </c>
    </row>
    <row r="43" spans="1:13" ht="24.95" customHeight="1" x14ac:dyDescent="0.15">
      <c r="A43" s="7" t="s">
        <v>250</v>
      </c>
      <c r="B43" s="7" t="s">
        <v>359</v>
      </c>
      <c r="C43" s="7" t="s">
        <v>360</v>
      </c>
      <c r="D43" s="7" t="s">
        <v>361</v>
      </c>
      <c r="E43" s="7" t="s">
        <v>362</v>
      </c>
      <c r="F43" s="7" t="s">
        <v>363</v>
      </c>
    </row>
    <row r="44" spans="1:13" x14ac:dyDescent="0.15">
      <c r="A44" s="7" t="s">
        <v>54</v>
      </c>
      <c r="B44" s="7" t="s">
        <v>54</v>
      </c>
      <c r="C44" s="7" t="s">
        <v>54</v>
      </c>
      <c r="D44" s="7" t="s">
        <v>54</v>
      </c>
      <c r="E44" s="7" t="s">
        <v>54</v>
      </c>
      <c r="F44" s="7" t="s">
        <v>54</v>
      </c>
    </row>
    <row r="45" spans="1:13" ht="15" customHeight="1" x14ac:dyDescent="0.15"/>
    <row r="46" spans="1:13" ht="24.95" customHeight="1" x14ac:dyDescent="0.15">
      <c r="A46" s="16" t="s">
        <v>587</v>
      </c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</row>
    <row r="47" spans="1:13" ht="15" customHeight="1" x14ac:dyDescent="0.15"/>
    <row r="48" spans="1:13" ht="24.95" customHeight="1" x14ac:dyDescent="0.15">
      <c r="A48" s="16" t="s">
        <v>588</v>
      </c>
      <c r="B48" s="16"/>
      <c r="C48" s="16"/>
      <c r="D48" s="16"/>
      <c r="E48" s="16"/>
      <c r="F48" s="16"/>
    </row>
    <row r="49" spans="1:13" ht="24.95" customHeight="1" x14ac:dyDescent="0.15"/>
    <row r="50" spans="1:13" ht="50.1" customHeight="1" x14ac:dyDescent="0.15">
      <c r="A50" s="21" t="s">
        <v>241</v>
      </c>
      <c r="B50" s="21" t="s">
        <v>40</v>
      </c>
      <c r="C50" s="21" t="s">
        <v>560</v>
      </c>
      <c r="D50" s="7" t="s">
        <v>561</v>
      </c>
      <c r="E50" s="7" t="s">
        <v>562</v>
      </c>
      <c r="F50" s="7" t="s">
        <v>563</v>
      </c>
    </row>
    <row r="51" spans="1:13" ht="50.1" customHeight="1" x14ac:dyDescent="0.15">
      <c r="A51" s="21"/>
      <c r="B51" s="21"/>
      <c r="C51" s="21"/>
      <c r="D51" s="7" t="s">
        <v>586</v>
      </c>
      <c r="E51" s="7" t="s">
        <v>586</v>
      </c>
      <c r="F51" s="7" t="s">
        <v>586</v>
      </c>
    </row>
    <row r="52" spans="1:13" ht="24.95" customHeight="1" x14ac:dyDescent="0.15">
      <c r="A52" s="7" t="s">
        <v>250</v>
      </c>
      <c r="B52" s="7" t="s">
        <v>359</v>
      </c>
      <c r="C52" s="7" t="s">
        <v>360</v>
      </c>
      <c r="D52" s="7" t="s">
        <v>361</v>
      </c>
      <c r="E52" s="7" t="s">
        <v>362</v>
      </c>
      <c r="F52" s="7" t="s">
        <v>363</v>
      </c>
    </row>
    <row r="53" spans="1:13" ht="50.1" customHeight="1" x14ac:dyDescent="0.15">
      <c r="A53" s="7" t="s">
        <v>250</v>
      </c>
      <c r="B53" s="7" t="s">
        <v>81</v>
      </c>
      <c r="C53" s="8" t="s">
        <v>589</v>
      </c>
      <c r="D53" s="10">
        <v>174100</v>
      </c>
      <c r="E53" s="10">
        <v>0</v>
      </c>
      <c r="F53" s="10">
        <v>0</v>
      </c>
    </row>
    <row r="54" spans="1:13" ht="75" customHeight="1" x14ac:dyDescent="0.15">
      <c r="A54" s="7" t="s">
        <v>359</v>
      </c>
      <c r="B54" s="7" t="s">
        <v>84</v>
      </c>
      <c r="C54" s="8" t="s">
        <v>590</v>
      </c>
      <c r="D54" s="10">
        <v>200000</v>
      </c>
      <c r="E54" s="10">
        <v>0</v>
      </c>
      <c r="F54" s="10">
        <v>0</v>
      </c>
    </row>
    <row r="55" spans="1:13" ht="24.95" customHeight="1" x14ac:dyDescent="0.15">
      <c r="A55" s="28" t="s">
        <v>428</v>
      </c>
      <c r="B55" s="28"/>
      <c r="C55" s="28"/>
      <c r="D55" s="12">
        <f>SUM(D53:D54)</f>
        <v>374100</v>
      </c>
      <c r="E55" s="12">
        <f>SUM(E53:E54)</f>
        <v>0</v>
      </c>
      <c r="F55" s="12">
        <f>SUM(F53:F54)</f>
        <v>0</v>
      </c>
    </row>
    <row r="56" spans="1:13" ht="15" customHeight="1" x14ac:dyDescent="0.15"/>
    <row r="57" spans="1:13" ht="24.95" customHeight="1" x14ac:dyDescent="0.15">
      <c r="A57" s="16" t="s">
        <v>591</v>
      </c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</row>
    <row r="58" spans="1:13" ht="15" customHeight="1" x14ac:dyDescent="0.15"/>
    <row r="59" spans="1:13" ht="24.95" customHeight="1" x14ac:dyDescent="0.15">
      <c r="A59" s="16" t="s">
        <v>592</v>
      </c>
      <c r="B59" s="16"/>
      <c r="C59" s="16"/>
      <c r="D59" s="16"/>
      <c r="E59" s="16"/>
      <c r="F59" s="16"/>
    </row>
    <row r="60" spans="1:13" ht="24.95" customHeight="1" x14ac:dyDescent="0.15"/>
    <row r="61" spans="1:13" ht="50.1" customHeight="1" x14ac:dyDescent="0.15">
      <c r="A61" s="21" t="s">
        <v>241</v>
      </c>
      <c r="B61" s="21" t="s">
        <v>40</v>
      </c>
      <c r="C61" s="21" t="s">
        <v>560</v>
      </c>
      <c r="D61" s="7" t="s">
        <v>561</v>
      </c>
      <c r="E61" s="7" t="s">
        <v>562</v>
      </c>
      <c r="F61" s="7" t="s">
        <v>563</v>
      </c>
    </row>
    <row r="62" spans="1:13" ht="50.1" customHeight="1" x14ac:dyDescent="0.15">
      <c r="A62" s="21"/>
      <c r="B62" s="21"/>
      <c r="C62" s="21"/>
      <c r="D62" s="7" t="s">
        <v>586</v>
      </c>
      <c r="E62" s="7" t="s">
        <v>586</v>
      </c>
      <c r="F62" s="7" t="s">
        <v>586</v>
      </c>
    </row>
    <row r="63" spans="1:13" ht="24.95" customHeight="1" x14ac:dyDescent="0.15">
      <c r="A63" s="7" t="s">
        <v>250</v>
      </c>
      <c r="B63" s="7" t="s">
        <v>359</v>
      </c>
      <c r="C63" s="7" t="s">
        <v>360</v>
      </c>
      <c r="D63" s="7" t="s">
        <v>361</v>
      </c>
      <c r="E63" s="7" t="s">
        <v>362</v>
      </c>
      <c r="F63" s="7" t="s">
        <v>363</v>
      </c>
    </row>
    <row r="64" spans="1:13" x14ac:dyDescent="0.15">
      <c r="A64" s="7" t="s">
        <v>54</v>
      </c>
      <c r="B64" s="7" t="s">
        <v>54</v>
      </c>
      <c r="C64" s="7" t="s">
        <v>54</v>
      </c>
      <c r="D64" s="7" t="s">
        <v>54</v>
      </c>
      <c r="E64" s="7" t="s">
        <v>54</v>
      </c>
      <c r="F64" s="7" t="s">
        <v>54</v>
      </c>
    </row>
    <row r="65" spans="1:13" ht="15" customHeight="1" x14ac:dyDescent="0.15"/>
    <row r="66" spans="1:13" ht="24.95" customHeight="1" x14ac:dyDescent="0.15">
      <c r="A66" s="16" t="s">
        <v>593</v>
      </c>
      <c r="B66" s="16"/>
      <c r="C66" s="16"/>
      <c r="D66" s="16"/>
      <c r="E66" s="16"/>
      <c r="F66" s="16"/>
    </row>
    <row r="67" spans="1:13" ht="24.95" customHeight="1" x14ac:dyDescent="0.15"/>
    <row r="68" spans="1:13" ht="50.1" customHeight="1" x14ac:dyDescent="0.15">
      <c r="A68" s="21" t="s">
        <v>241</v>
      </c>
      <c r="B68" s="21" t="s">
        <v>40</v>
      </c>
      <c r="C68" s="21" t="s">
        <v>560</v>
      </c>
      <c r="D68" s="7" t="s">
        <v>561</v>
      </c>
      <c r="E68" s="7" t="s">
        <v>562</v>
      </c>
      <c r="F68" s="7" t="s">
        <v>563</v>
      </c>
    </row>
    <row r="69" spans="1:13" ht="50.1" customHeight="1" x14ac:dyDescent="0.15">
      <c r="A69" s="21"/>
      <c r="B69" s="21"/>
      <c r="C69" s="21"/>
      <c r="D69" s="7" t="s">
        <v>594</v>
      </c>
      <c r="E69" s="7" t="s">
        <v>594</v>
      </c>
      <c r="F69" s="7" t="s">
        <v>594</v>
      </c>
    </row>
    <row r="70" spans="1:13" ht="24.95" customHeight="1" x14ac:dyDescent="0.15">
      <c r="A70" s="7" t="s">
        <v>250</v>
      </c>
      <c r="B70" s="7" t="s">
        <v>359</v>
      </c>
      <c r="C70" s="7" t="s">
        <v>360</v>
      </c>
      <c r="D70" s="7" t="s">
        <v>361</v>
      </c>
      <c r="E70" s="7" t="s">
        <v>362</v>
      </c>
      <c r="F70" s="7" t="s">
        <v>363</v>
      </c>
    </row>
    <row r="71" spans="1:13" x14ac:dyDescent="0.15">
      <c r="A71" s="7" t="s">
        <v>54</v>
      </c>
      <c r="B71" s="7" t="s">
        <v>54</v>
      </c>
      <c r="C71" s="7" t="s">
        <v>54</v>
      </c>
      <c r="D71" s="7" t="s">
        <v>54</v>
      </c>
      <c r="E71" s="7" t="s">
        <v>54</v>
      </c>
      <c r="F71" s="7" t="s">
        <v>54</v>
      </c>
    </row>
    <row r="72" spans="1:13" ht="15" customHeight="1" x14ac:dyDescent="0.15"/>
    <row r="73" spans="1:13" ht="24.95" customHeight="1" x14ac:dyDescent="0.15">
      <c r="A73" s="16" t="s">
        <v>595</v>
      </c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</row>
    <row r="74" spans="1:13" ht="15" customHeight="1" x14ac:dyDescent="0.15"/>
    <row r="75" spans="1:13" ht="24.95" customHeight="1" x14ac:dyDescent="0.15">
      <c r="A75" s="16" t="s">
        <v>596</v>
      </c>
      <c r="B75" s="16"/>
      <c r="C75" s="16"/>
      <c r="D75" s="16"/>
      <c r="E75" s="16"/>
      <c r="F75" s="16"/>
    </row>
    <row r="76" spans="1:13" ht="24.95" customHeight="1" x14ac:dyDescent="0.15"/>
    <row r="77" spans="1:13" ht="50.1" customHeight="1" x14ac:dyDescent="0.15">
      <c r="A77" s="21" t="s">
        <v>241</v>
      </c>
      <c r="B77" s="21" t="s">
        <v>40</v>
      </c>
      <c r="C77" s="21" t="s">
        <v>560</v>
      </c>
      <c r="D77" s="7" t="s">
        <v>561</v>
      </c>
      <c r="E77" s="7" t="s">
        <v>562</v>
      </c>
      <c r="F77" s="7" t="s">
        <v>563</v>
      </c>
    </row>
    <row r="78" spans="1:13" ht="50.1" customHeight="1" x14ac:dyDescent="0.15">
      <c r="A78" s="21"/>
      <c r="B78" s="21"/>
      <c r="C78" s="21"/>
      <c r="D78" s="7" t="s">
        <v>586</v>
      </c>
      <c r="E78" s="7" t="s">
        <v>586</v>
      </c>
      <c r="F78" s="7" t="s">
        <v>586</v>
      </c>
    </row>
    <row r="79" spans="1:13" ht="24.95" customHeight="1" x14ac:dyDescent="0.15">
      <c r="A79" s="7" t="s">
        <v>250</v>
      </c>
      <c r="B79" s="7" t="s">
        <v>359</v>
      </c>
      <c r="C79" s="7" t="s">
        <v>360</v>
      </c>
      <c r="D79" s="7" t="s">
        <v>361</v>
      </c>
      <c r="E79" s="7" t="s">
        <v>362</v>
      </c>
      <c r="F79" s="7" t="s">
        <v>363</v>
      </c>
    </row>
    <row r="80" spans="1:13" x14ac:dyDescent="0.15">
      <c r="A80" s="7" t="s">
        <v>54</v>
      </c>
      <c r="B80" s="7" t="s">
        <v>54</v>
      </c>
      <c r="C80" s="7" t="s">
        <v>54</v>
      </c>
      <c r="D80" s="7" t="s">
        <v>54</v>
      </c>
      <c r="E80" s="7" t="s">
        <v>54</v>
      </c>
      <c r="F80" s="7" t="s">
        <v>54</v>
      </c>
    </row>
  </sheetData>
  <sheetProtection password="D592" sheet="1" objects="1" scenarios="1"/>
  <mergeCells count="49">
    <mergeCell ref="A75:F75"/>
    <mergeCell ref="A77:A78"/>
    <mergeCell ref="B77:B78"/>
    <mergeCell ref="C77:C78"/>
    <mergeCell ref="A66:F66"/>
    <mergeCell ref="A68:A69"/>
    <mergeCell ref="B68:B69"/>
    <mergeCell ref="C68:C69"/>
    <mergeCell ref="A73:M73"/>
    <mergeCell ref="A55:C55"/>
    <mergeCell ref="A57:M57"/>
    <mergeCell ref="A59:F59"/>
    <mergeCell ref="A61:A62"/>
    <mergeCell ref="B61:B62"/>
    <mergeCell ref="C61:C62"/>
    <mergeCell ref="A46:M46"/>
    <mergeCell ref="A48:F48"/>
    <mergeCell ref="A50:A51"/>
    <mergeCell ref="B50:B51"/>
    <mergeCell ref="C50:C51"/>
    <mergeCell ref="A35:C35"/>
    <mergeCell ref="A37:M37"/>
    <mergeCell ref="A39:F39"/>
    <mergeCell ref="A41:A42"/>
    <mergeCell ref="B41:B42"/>
    <mergeCell ref="C41:C42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597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598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599</v>
      </c>
      <c r="B4" s="29"/>
      <c r="C4" s="29"/>
      <c r="D4" s="29" t="s">
        <v>600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601</v>
      </c>
      <c r="B5" s="21" t="s">
        <v>602</v>
      </c>
      <c r="C5" s="21" t="s">
        <v>603</v>
      </c>
      <c r="D5" s="21" t="s">
        <v>604</v>
      </c>
      <c r="E5" s="21" t="s">
        <v>605</v>
      </c>
      <c r="F5" s="21" t="s">
        <v>606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607</v>
      </c>
      <c r="G6" s="7" t="s">
        <v>608</v>
      </c>
      <c r="H6" s="7" t="s">
        <v>609</v>
      </c>
      <c r="I6" s="7" t="s">
        <v>610</v>
      </c>
    </row>
    <row r="7" spans="1:9" ht="20.100000000000001" customHeight="1" x14ac:dyDescent="0.15"/>
    <row r="8" spans="1:9" ht="20.100000000000001" customHeight="1" x14ac:dyDescent="0.15">
      <c r="A8" s="29" t="s">
        <v>599</v>
      </c>
      <c r="B8" s="29"/>
      <c r="C8" s="29"/>
      <c r="D8" s="29" t="s">
        <v>346</v>
      </c>
      <c r="E8" s="29"/>
      <c r="F8" s="29"/>
      <c r="G8" s="29"/>
      <c r="H8" s="29"/>
      <c r="I8" s="29"/>
    </row>
    <row r="9" spans="1:9" ht="20.100000000000001" customHeight="1" x14ac:dyDescent="0.15">
      <c r="A9" s="21" t="s">
        <v>601</v>
      </c>
      <c r="B9" s="21" t="s">
        <v>602</v>
      </c>
      <c r="C9" s="21" t="s">
        <v>603</v>
      </c>
      <c r="D9" s="21" t="s">
        <v>604</v>
      </c>
      <c r="E9" s="21" t="s">
        <v>605</v>
      </c>
      <c r="F9" s="21" t="s">
        <v>606</v>
      </c>
      <c r="G9" s="21"/>
      <c r="H9" s="21"/>
      <c r="I9" s="21"/>
    </row>
    <row r="10" spans="1:9" ht="20.100000000000001" customHeight="1" x14ac:dyDescent="0.15">
      <c r="A10" s="21"/>
      <c r="B10" s="21"/>
      <c r="C10" s="21"/>
      <c r="D10" s="21"/>
      <c r="E10" s="21"/>
      <c r="F10" s="7" t="s">
        <v>607</v>
      </c>
      <c r="G10" s="7" t="s">
        <v>608</v>
      </c>
      <c r="H10" s="7" t="s">
        <v>609</v>
      </c>
      <c r="I10" s="7" t="s">
        <v>610</v>
      </c>
    </row>
    <row r="11" spans="1:9" ht="20.100000000000001" customHeight="1" x14ac:dyDescent="0.15"/>
    <row r="12" spans="1:9" ht="20.100000000000001" customHeight="1" x14ac:dyDescent="0.15">
      <c r="A12" s="29" t="s">
        <v>599</v>
      </c>
      <c r="B12" s="29"/>
      <c r="C12" s="29"/>
      <c r="D12" s="29" t="s">
        <v>548</v>
      </c>
      <c r="E12" s="29"/>
      <c r="F12" s="29"/>
      <c r="G12" s="29"/>
      <c r="H12" s="29"/>
      <c r="I12" s="29"/>
    </row>
    <row r="13" spans="1:9" ht="20.100000000000001" customHeight="1" x14ac:dyDescent="0.15">
      <c r="A13" s="21" t="s">
        <v>601</v>
      </c>
      <c r="B13" s="21" t="s">
        <v>602</v>
      </c>
      <c r="C13" s="21" t="s">
        <v>603</v>
      </c>
      <c r="D13" s="21" t="s">
        <v>604</v>
      </c>
      <c r="E13" s="21" t="s">
        <v>605</v>
      </c>
      <c r="F13" s="21" t="s">
        <v>606</v>
      </c>
      <c r="G13" s="21"/>
      <c r="H13" s="21"/>
      <c r="I13" s="21"/>
    </row>
    <row r="14" spans="1:9" ht="20.100000000000001" customHeight="1" x14ac:dyDescent="0.15">
      <c r="A14" s="21"/>
      <c r="B14" s="21"/>
      <c r="C14" s="21"/>
      <c r="D14" s="21"/>
      <c r="E14" s="21"/>
      <c r="F14" s="7" t="s">
        <v>607</v>
      </c>
      <c r="G14" s="7" t="s">
        <v>608</v>
      </c>
      <c r="H14" s="7" t="s">
        <v>609</v>
      </c>
      <c r="I14" s="7" t="s">
        <v>610</v>
      </c>
    </row>
    <row r="15" spans="1:9" ht="30" customHeight="1" x14ac:dyDescent="0.15">
      <c r="A15" s="7" t="s">
        <v>611</v>
      </c>
      <c r="B15" s="7" t="s">
        <v>250</v>
      </c>
      <c r="C15" s="8" t="s">
        <v>612</v>
      </c>
      <c r="D15" s="8" t="s">
        <v>613</v>
      </c>
      <c r="E15" s="7" t="s">
        <v>15</v>
      </c>
      <c r="F15" s="10">
        <v>0</v>
      </c>
      <c r="G15" s="10">
        <v>200000</v>
      </c>
      <c r="H15" s="10">
        <v>200000</v>
      </c>
      <c r="I15" s="8" t="s">
        <v>614</v>
      </c>
    </row>
    <row r="16" spans="1:9" ht="20.100000000000001" customHeight="1" x14ac:dyDescent="0.15"/>
    <row r="17" spans="1:9" ht="20.100000000000001" customHeight="1" x14ac:dyDescent="0.15">
      <c r="A17" s="29" t="s">
        <v>599</v>
      </c>
      <c r="B17" s="29"/>
      <c r="C17" s="29"/>
      <c r="D17" s="29" t="s">
        <v>615</v>
      </c>
      <c r="E17" s="29"/>
      <c r="F17" s="29"/>
      <c r="G17" s="29"/>
      <c r="H17" s="29"/>
      <c r="I17" s="29"/>
    </row>
    <row r="18" spans="1:9" ht="20.100000000000001" customHeight="1" x14ac:dyDescent="0.15">
      <c r="A18" s="21" t="s">
        <v>601</v>
      </c>
      <c r="B18" s="21" t="s">
        <v>602</v>
      </c>
      <c r="C18" s="21" t="s">
        <v>603</v>
      </c>
      <c r="D18" s="21" t="s">
        <v>604</v>
      </c>
      <c r="E18" s="21" t="s">
        <v>605</v>
      </c>
      <c r="F18" s="21" t="s">
        <v>606</v>
      </c>
      <c r="G18" s="21"/>
      <c r="H18" s="21"/>
      <c r="I18" s="21"/>
    </row>
    <row r="19" spans="1:9" ht="20.100000000000001" customHeight="1" x14ac:dyDescent="0.15">
      <c r="A19" s="21"/>
      <c r="B19" s="21"/>
      <c r="C19" s="21"/>
      <c r="D19" s="21"/>
      <c r="E19" s="21"/>
      <c r="F19" s="7" t="s">
        <v>607</v>
      </c>
      <c r="G19" s="7" t="s">
        <v>608</v>
      </c>
      <c r="H19" s="7" t="s">
        <v>609</v>
      </c>
      <c r="I19" s="7" t="s">
        <v>610</v>
      </c>
    </row>
    <row r="20" spans="1:9" ht="20.100000000000001" customHeight="1" x14ac:dyDescent="0.15"/>
    <row r="21" spans="1:9" ht="20.100000000000001" customHeight="1" x14ac:dyDescent="0.15">
      <c r="A21" s="29" t="s">
        <v>599</v>
      </c>
      <c r="B21" s="29"/>
      <c r="C21" s="29"/>
      <c r="D21" s="29" t="s">
        <v>616</v>
      </c>
      <c r="E21" s="29"/>
      <c r="F21" s="29"/>
      <c r="G21" s="29"/>
      <c r="H21" s="29"/>
      <c r="I21" s="29"/>
    </row>
    <row r="22" spans="1:9" ht="20.100000000000001" customHeight="1" x14ac:dyDescent="0.15">
      <c r="A22" s="21" t="s">
        <v>601</v>
      </c>
      <c r="B22" s="21" t="s">
        <v>602</v>
      </c>
      <c r="C22" s="21" t="s">
        <v>603</v>
      </c>
      <c r="D22" s="21" t="s">
        <v>604</v>
      </c>
      <c r="E22" s="21" t="s">
        <v>605</v>
      </c>
      <c r="F22" s="21" t="s">
        <v>606</v>
      </c>
      <c r="G22" s="21"/>
      <c r="H22" s="21"/>
      <c r="I22" s="21"/>
    </row>
    <row r="23" spans="1:9" ht="20.100000000000001" customHeight="1" x14ac:dyDescent="0.15">
      <c r="A23" s="21"/>
      <c r="B23" s="21"/>
      <c r="C23" s="21"/>
      <c r="D23" s="21"/>
      <c r="E23" s="21"/>
      <c r="F23" s="7" t="s">
        <v>607</v>
      </c>
      <c r="G23" s="7" t="s">
        <v>608</v>
      </c>
      <c r="H23" s="7" t="s">
        <v>609</v>
      </c>
      <c r="I23" s="7" t="s">
        <v>610</v>
      </c>
    </row>
    <row r="24" spans="1:9" ht="20.100000000000001" customHeight="1" x14ac:dyDescent="0.15"/>
    <row r="25" spans="1:9" ht="20.100000000000001" customHeight="1" x14ac:dyDescent="0.15"/>
    <row r="26" spans="1:9" ht="30" customHeight="1" x14ac:dyDescent="0.15">
      <c r="A26" s="24" t="s">
        <v>617</v>
      </c>
      <c r="B26" s="24"/>
      <c r="C26" s="3"/>
      <c r="D26" s="9"/>
    </row>
    <row r="27" spans="1:9" ht="9.9499999999999993" customHeight="1" x14ac:dyDescent="0.15">
      <c r="C27" s="6" t="s">
        <v>9</v>
      </c>
      <c r="D27" s="6" t="s">
        <v>10</v>
      </c>
    </row>
    <row r="28" spans="1:9" ht="30" customHeight="1" x14ac:dyDescent="0.15">
      <c r="A28" s="24" t="s">
        <v>618</v>
      </c>
      <c r="B28" s="24"/>
      <c r="C28" s="3"/>
      <c r="D28" s="9"/>
    </row>
    <row r="29" spans="1:9" ht="9.9499999999999993" customHeight="1" x14ac:dyDescent="0.15">
      <c r="C29" s="6" t="s">
        <v>9</v>
      </c>
      <c r="D29" s="6" t="s">
        <v>10</v>
      </c>
    </row>
    <row r="30" spans="1:9" ht="30" customHeight="1" x14ac:dyDescent="0.15">
      <c r="A30" s="24" t="s">
        <v>328</v>
      </c>
      <c r="B30" s="24"/>
      <c r="C30" s="3"/>
      <c r="D30" s="9"/>
    </row>
    <row r="31" spans="1:9" ht="9.9499999999999993" customHeight="1" x14ac:dyDescent="0.15">
      <c r="C31" s="6" t="s">
        <v>9</v>
      </c>
      <c r="D31" s="6" t="s">
        <v>10</v>
      </c>
    </row>
    <row r="32" spans="1:9" ht="30" customHeight="1" x14ac:dyDescent="0.15">
      <c r="A32" s="24" t="s">
        <v>619</v>
      </c>
      <c r="B32" s="24"/>
      <c r="C32" s="9"/>
      <c r="D32" s="3"/>
      <c r="E32" s="30"/>
      <c r="F32" s="30"/>
      <c r="G32" s="30"/>
      <c r="H32" s="30"/>
    </row>
    <row r="33" spans="1:8" ht="9.9499999999999993" customHeight="1" x14ac:dyDescent="0.15">
      <c r="C33" s="6" t="s">
        <v>620</v>
      </c>
      <c r="D33" s="6" t="s">
        <v>9</v>
      </c>
      <c r="E33" s="31" t="s">
        <v>10</v>
      </c>
      <c r="F33" s="31"/>
      <c r="G33" s="31" t="s">
        <v>621</v>
      </c>
      <c r="H33" s="31"/>
    </row>
    <row r="34" spans="1:8" ht="30" customHeight="1" x14ac:dyDescent="0.15">
      <c r="A34" s="24" t="s">
        <v>622</v>
      </c>
      <c r="B34" s="24"/>
      <c r="C34" s="24"/>
    </row>
    <row r="35" spans="1:8" ht="20.100000000000001" customHeight="1" x14ac:dyDescent="0.15"/>
    <row r="36" spans="1:8" ht="20.100000000000001" customHeight="1" x14ac:dyDescent="0.15">
      <c r="B36" s="13" t="s">
        <v>0</v>
      </c>
      <c r="C36" s="13"/>
    </row>
    <row r="37" spans="1:8" ht="20.100000000000001" customHeight="1" x14ac:dyDescent="0.15">
      <c r="B37" s="15" t="s">
        <v>339</v>
      </c>
      <c r="C37" s="15"/>
    </row>
    <row r="38" spans="1:8" ht="20.100000000000001" customHeight="1" x14ac:dyDescent="0.15">
      <c r="B38" s="15" t="s">
        <v>340</v>
      </c>
      <c r="C38" s="15"/>
    </row>
    <row r="39" spans="1:8" ht="20.100000000000001" customHeight="1" x14ac:dyDescent="0.15">
      <c r="B39" s="15" t="s">
        <v>341</v>
      </c>
      <c r="C39" s="15"/>
    </row>
    <row r="40" spans="1:8" ht="20.100000000000001" customHeight="1" x14ac:dyDescent="0.15">
      <c r="B40" s="15" t="s">
        <v>342</v>
      </c>
      <c r="C40" s="15"/>
    </row>
    <row r="41" spans="1:8" ht="20.100000000000001" customHeight="1" x14ac:dyDescent="0.15">
      <c r="B41" s="15" t="s">
        <v>11</v>
      </c>
      <c r="C41" s="15"/>
    </row>
    <row r="42" spans="1:8" ht="20.100000000000001" customHeight="1" x14ac:dyDescent="0.15">
      <c r="B42" s="18" t="s">
        <v>343</v>
      </c>
      <c r="C42" s="18"/>
    </row>
  </sheetData>
  <sheetProtection password="D592" sheet="1" objects="1" scenarios="1"/>
  <mergeCells count="58">
    <mergeCell ref="B42:C42"/>
    <mergeCell ref="B37:C37"/>
    <mergeCell ref="B38:C38"/>
    <mergeCell ref="B39:C39"/>
    <mergeCell ref="B40:C40"/>
    <mergeCell ref="B41:C41"/>
    <mergeCell ref="G32:H32"/>
    <mergeCell ref="E33:F33"/>
    <mergeCell ref="G33:H33"/>
    <mergeCell ref="A34:C34"/>
    <mergeCell ref="B36:C36"/>
    <mergeCell ref="A26:B26"/>
    <mergeCell ref="A28:B28"/>
    <mergeCell ref="A30:B30"/>
    <mergeCell ref="A32:B32"/>
    <mergeCell ref="E32:F32"/>
    <mergeCell ref="A21:C21"/>
    <mergeCell ref="D21:I21"/>
    <mergeCell ref="A22:A23"/>
    <mergeCell ref="B22:B23"/>
    <mergeCell ref="C22:C23"/>
    <mergeCell ref="D22:D23"/>
    <mergeCell ref="E22:E23"/>
    <mergeCell ref="F22:I22"/>
    <mergeCell ref="A17:C17"/>
    <mergeCell ref="D17:I17"/>
    <mergeCell ref="A18:A19"/>
    <mergeCell ref="B18:B19"/>
    <mergeCell ref="C18:C19"/>
    <mergeCell ref="D18:D19"/>
    <mergeCell ref="E18:E19"/>
    <mergeCell ref="F18:I18"/>
    <mergeCell ref="A12:C12"/>
    <mergeCell ref="D12:I12"/>
    <mergeCell ref="A13:A14"/>
    <mergeCell ref="B13:B14"/>
    <mergeCell ref="C13:C14"/>
    <mergeCell ref="D13:D14"/>
    <mergeCell ref="E13:E14"/>
    <mergeCell ref="F13:I13"/>
    <mergeCell ref="A8:C8"/>
    <mergeCell ref="D8:I8"/>
    <mergeCell ref="A9:A10"/>
    <mergeCell ref="B9:B10"/>
    <mergeCell ref="C9:C10"/>
    <mergeCell ref="D9:D10"/>
    <mergeCell ref="E9:E10"/>
    <mergeCell ref="F9:I9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2024-01-31T12:39:50Z</dcterms:modified>
</cp:coreProperties>
</file>